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17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1" l="1"/>
  <c r="D121" i="1"/>
  <c r="B121" i="1"/>
  <c r="D119" i="1"/>
  <c r="B119" i="1"/>
  <c r="D114" i="1"/>
  <c r="B114" i="1"/>
  <c r="D102" i="1"/>
  <c r="B102" i="1"/>
  <c r="D100" i="1"/>
  <c r="B100" i="1"/>
  <c r="D94" i="1"/>
  <c r="B94" i="1"/>
  <c r="D84" i="1"/>
  <c r="B84" i="1"/>
  <c r="D82" i="1"/>
  <c r="B82" i="1"/>
  <c r="D79" i="1"/>
  <c r="B79" i="1"/>
  <c r="D75" i="1"/>
  <c r="B75" i="1"/>
  <c r="D72" i="1"/>
  <c r="B72" i="1"/>
  <c r="D54" i="1"/>
  <c r="B54" i="1"/>
  <c r="D46" i="1"/>
  <c r="B46" i="1"/>
  <c r="D36" i="1"/>
  <c r="B36" i="1"/>
  <c r="D34" i="1"/>
  <c r="B34" i="1"/>
  <c r="D24" i="1"/>
  <c r="B24" i="1"/>
  <c r="D16" i="1"/>
  <c r="B16" i="1"/>
  <c r="D11" i="1"/>
  <c r="B11" i="1"/>
  <c r="D9" i="1"/>
  <c r="B9" i="1"/>
  <c r="D6" i="1"/>
  <c r="D122" i="1" s="1"/>
  <c r="B6" i="1"/>
</calcChain>
</file>

<file path=xl/sharedStrings.xml><?xml version="1.0" encoding="utf-8"?>
<sst xmlns="http://schemas.openxmlformats.org/spreadsheetml/2006/main" count="228" uniqueCount="99">
  <si>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</si>
  <si>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</si>
  <si>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</si>
  <si>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</si>
  <si>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</si>
  <si>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</si>
  <si>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</si>
  <si>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</si>
  <si>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</si>
  <si>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</si>
  <si>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</si>
  <si>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</si>
  <si>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пультової охорони </t>
  </si>
  <si>
    <t>ТОВ "ВЕНБЕСТ"</t>
  </si>
  <si>
    <t>навчально-методична література</t>
  </si>
  <si>
    <t>ТОВ "МЦФЕР-УКРАЇНА"</t>
  </si>
  <si>
    <t>ТОВ "Південно-східний медіахолдінг"</t>
  </si>
  <si>
    <t>протипожежні засоби</t>
  </si>
  <si>
    <t>ТОВ "Безпека"</t>
  </si>
  <si>
    <t>ЗНВК 70</t>
  </si>
  <si>
    <t>Господарчі потреби</t>
  </si>
  <si>
    <t xml:space="preserve">послуги охорони </t>
  </si>
  <si>
    <t>ПП "Явір-2000 Запоріжжя"</t>
  </si>
  <si>
    <t>заправка картриджів</t>
  </si>
  <si>
    <t>ФОП Черкасов А.Б.</t>
  </si>
  <si>
    <t>заправка картриджа</t>
  </si>
  <si>
    <t>ПП Ярушевська Ф.М.</t>
  </si>
  <si>
    <t>сантехнічні товари</t>
  </si>
  <si>
    <t>ТОВ "САНТЛЕНД"</t>
  </si>
  <si>
    <t>миючі засоби</t>
  </si>
  <si>
    <t>ФОП Ходирьова Я.Г.</t>
  </si>
  <si>
    <t>доступ до мережі Інтернет, оренду реального ІР</t>
  </si>
  <si>
    <t>ТОВ "Лінет"</t>
  </si>
  <si>
    <t>електротовари</t>
  </si>
  <si>
    <t>будівельні матеріали</t>
  </si>
  <si>
    <t>послуги з організації каналу
 зв'язку</t>
  </si>
  <si>
    <t>ТОВ "ДІАНЕТ"</t>
  </si>
  <si>
    <t>ФОП Данін О.М.</t>
  </si>
  <si>
    <t>ЦРР</t>
  </si>
  <si>
    <t>надання послуг з Інтернету</t>
  </si>
  <si>
    <t xml:space="preserve">папір </t>
  </si>
  <si>
    <t>ФОП Джусов О.Ю.</t>
  </si>
  <si>
    <t>ФОП Сало О.О.</t>
  </si>
  <si>
    <t xml:space="preserve">двері </t>
  </si>
  <si>
    <t>телекомунікаційні послуги</t>
  </si>
  <si>
    <t>ВАТ Укртелеком</t>
  </si>
  <si>
    <t>ПП "Охоронна фірма "ЗУБР-КГ"</t>
  </si>
  <si>
    <t>карнизи</t>
  </si>
  <si>
    <t xml:space="preserve">господарчі товари </t>
  </si>
  <si>
    <t>ПП "ВВ-ЕЛЕГІЯ"</t>
  </si>
  <si>
    <t>ФОП Герасименко С.І.</t>
  </si>
  <si>
    <t>канцелярські товари</t>
  </si>
  <si>
    <t>Управління поліції охорони в 
Запорізькій області</t>
  </si>
  <si>
    <t xml:space="preserve">прибутковий податок утриманий
 із зарплати </t>
  </si>
  <si>
    <t>УК у Комунарському районі</t>
  </si>
  <si>
    <t>ЄСВ нараховарий на зарплату</t>
  </si>
  <si>
    <t>ДПІ у Комунарському районі</t>
  </si>
  <si>
    <t>військовий збір утриманий 
із зарплати</t>
  </si>
  <si>
    <t>Разом за місяць</t>
  </si>
  <si>
    <t xml:space="preserve">Залишок на  01.12.2017р.   822331,62  грн </t>
  </si>
  <si>
    <t>ФОП Пермякова Д.Ю.</t>
  </si>
  <si>
    <t>вартість періодичних видань</t>
  </si>
  <si>
    <t>ЗД ПАТ "Укрпошта"</t>
  </si>
  <si>
    <t>ФОП Сковородка В.В.</t>
  </si>
  <si>
    <t xml:space="preserve">ролети </t>
  </si>
  <si>
    <t>ТОВ "ТД Згода"</t>
  </si>
  <si>
    <t>ФОП Дзюба О.О.</t>
  </si>
  <si>
    <t>передплата за роботи з вогнезахисту дерев'яних конструкцій</t>
  </si>
  <si>
    <t>ТОВ "ПОЖЕЖЗАХИСТ-2006"</t>
  </si>
  <si>
    <t>капітальний ремонт легкового 
 автомобіля  ЗАЗ 1102</t>
  </si>
  <si>
    <t>ДП "НТЦ ЗАЗавтотехніка"</t>
  </si>
  <si>
    <t>ТОВ "Торгівельний дім "Велес опт"</t>
  </si>
  <si>
    <t>оформлення грошової чекової 
книжки</t>
  </si>
  <si>
    <t>видача грошової чекової 
книжки</t>
  </si>
  <si>
    <t>розрахунок за роботи з вогнезахисту дерев'яних конструкцій</t>
  </si>
  <si>
    <t>тени</t>
  </si>
  <si>
    <t>роботи по укладанню кабелю</t>
  </si>
  <si>
    <t xml:space="preserve">Разом </t>
  </si>
  <si>
    <t>ФОП Левандовський Я.А.</t>
  </si>
  <si>
    <t xml:space="preserve">ліжка </t>
  </si>
  <si>
    <t>ТОВ "Новий Лад"</t>
  </si>
  <si>
    <t>полички</t>
  </si>
  <si>
    <t>меблі</t>
  </si>
  <si>
    <t>послуги про реагування на 
телефонний виклик</t>
  </si>
  <si>
    <t>відновлення картриджа</t>
  </si>
  <si>
    <t>ФОП Ковтун Г.І.</t>
  </si>
  <si>
    <t>ФОП Нечет В.В.</t>
  </si>
  <si>
    <t>вода</t>
  </si>
  <si>
    <t>ФОП Кириченко О.Г.</t>
  </si>
  <si>
    <t>Благодійна допомога</t>
  </si>
  <si>
    <t>повернення благодійного внеску</t>
  </si>
  <si>
    <t>поточний ремонт системного блоку, 
заправка картриджа</t>
  </si>
  <si>
    <t>ТОВ "Торгово-виробнича корпорація 
 "Тріумф"</t>
  </si>
  <si>
    <t>ДНЗ №90</t>
  </si>
  <si>
    <t>послуги з Інтернету</t>
  </si>
  <si>
    <t>ТОВ "МЕГАЛАН ЗВ'ЯЗОК ХОЛДИНГ"</t>
  </si>
  <si>
    <t>зарплата бухгалтера 
за грудень 2017р.</t>
  </si>
  <si>
    <t>3274/КДА1</t>
  </si>
  <si>
    <t xml:space="preserve">Залишок на  01.01.2018р. 854114,20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</si>
</sst>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164" fontId="0" fillId="0" borderId="1" xfId="0" applyNumberFormat="1" applyBorder="1" applyAlignment="1"/>
    <xf numFmtId="0" fontId="3" fillId="0" borderId="1" xfId="0" applyFont="1" applyBorder="1" applyAlignment="1"/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0" applyNumberFormat="1" applyFont="1" applyBorder="1" applyAlignment="1"/>
    <xf numFmtId="14" fontId="0" fillId="0" borderId="1" xfId="0" applyNumberFormat="1" applyFont="1" applyBorder="1" applyAlignment="1"/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1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topLeftCell="A97" workbookViewId="0">
      <selection sqref="A1:G122"/>
    </sheetView>
  </sheetViews>
  <sheetFormatPr defaultRowHeight="15" x14ac:dyDescent="0.25"/>
  <cols>
    <col min="1" max="1" width="12.85546875" customWidth="1"/>
    <col min="2" max="2" width="15" customWidth="1"/>
    <col min="3" max="3" width="14.140625" customWidth="1"/>
    <col min="4" max="4" width="13.140625" customWidth="1"/>
    <col min="5" max="5" width="31.7109375" customWidth="1"/>
    <col min="6" max="6" width="33" customWidth="1"/>
  </cols>
  <sheetData>
    <row r="1" spans="1:7" ht="20.25" x14ac:dyDescent="0.3">
      <c r="A1" s="21" t="s">
        <v>0</v>
      </c>
      <c r="B1" s="22"/>
      <c r="C1" s="22"/>
      <c r="D1" s="22"/>
      <c r="E1" s="22"/>
      <c r="F1" s="22"/>
      <c r="G1" s="22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23" t="s">
        <v>59</v>
      </c>
      <c r="B4" s="24"/>
      <c r="C4" s="24"/>
      <c r="D4" s="24"/>
      <c r="E4" s="24"/>
      <c r="F4" s="24"/>
      <c r="G4" s="25"/>
    </row>
    <row r="5" spans="1:7" x14ac:dyDescent="0.25">
      <c r="A5" s="3">
        <v>43070</v>
      </c>
      <c r="B5" s="15">
        <v>3535</v>
      </c>
      <c r="C5" s="11"/>
      <c r="D5" s="27"/>
      <c r="E5" s="11"/>
      <c r="F5" s="11"/>
      <c r="G5" s="11"/>
    </row>
    <row r="6" spans="1:7" x14ac:dyDescent="0.25">
      <c r="A6" s="6" t="s">
        <v>8</v>
      </c>
      <c r="B6" s="7">
        <f>SUM(B5)</f>
        <v>3535</v>
      </c>
      <c r="C6" s="7"/>
      <c r="D6" s="8">
        <f>SUM(D5)</f>
        <v>0</v>
      </c>
      <c r="E6" s="11"/>
      <c r="F6" s="11"/>
      <c r="G6" s="11"/>
    </row>
    <row r="7" spans="1:7" x14ac:dyDescent="0.25">
      <c r="A7" s="28">
        <v>43073</v>
      </c>
      <c r="B7" s="15">
        <v>4796</v>
      </c>
      <c r="C7" s="11">
        <v>398</v>
      </c>
      <c r="D7" s="27">
        <v>1778.9</v>
      </c>
      <c r="E7" s="11" t="s">
        <v>48</v>
      </c>
      <c r="F7" s="11" t="s">
        <v>41</v>
      </c>
      <c r="G7" s="11">
        <v>274</v>
      </c>
    </row>
    <row r="8" spans="1:7" x14ac:dyDescent="0.25">
      <c r="A8" s="11"/>
      <c r="B8" s="15"/>
      <c r="C8" s="11">
        <v>399</v>
      </c>
      <c r="D8" s="27">
        <v>250</v>
      </c>
      <c r="E8" s="12" t="s">
        <v>21</v>
      </c>
      <c r="F8" s="12" t="s">
        <v>22</v>
      </c>
      <c r="G8" s="11">
        <v>219</v>
      </c>
    </row>
    <row r="9" spans="1:7" x14ac:dyDescent="0.25">
      <c r="A9" s="6" t="s">
        <v>8</v>
      </c>
      <c r="B9" s="7">
        <f>SUM(B7:B8)</f>
        <v>4796</v>
      </c>
      <c r="C9" s="7"/>
      <c r="D9" s="8">
        <f>SUM(D7:D8)</f>
        <v>2028.9</v>
      </c>
      <c r="E9" s="11"/>
      <c r="F9" s="11"/>
      <c r="G9" s="11"/>
    </row>
    <row r="10" spans="1:7" x14ac:dyDescent="0.25">
      <c r="A10" s="28">
        <v>43074</v>
      </c>
      <c r="B10" s="15">
        <v>5509</v>
      </c>
      <c r="C10" s="11">
        <v>400</v>
      </c>
      <c r="D10" s="27">
        <v>2001.34</v>
      </c>
      <c r="E10" s="11" t="s">
        <v>48</v>
      </c>
      <c r="F10" s="12" t="s">
        <v>60</v>
      </c>
      <c r="G10" s="14">
        <v>28</v>
      </c>
    </row>
    <row r="11" spans="1:7" x14ac:dyDescent="0.25">
      <c r="A11" s="6" t="s">
        <v>8</v>
      </c>
      <c r="B11" s="7">
        <f>SUM(B10)</f>
        <v>5509</v>
      </c>
      <c r="C11" s="7"/>
      <c r="D11" s="8">
        <f>SUM(D10)</f>
        <v>2001.34</v>
      </c>
      <c r="E11" s="12"/>
      <c r="F11" s="11"/>
      <c r="G11" s="14"/>
    </row>
    <row r="12" spans="1:7" x14ac:dyDescent="0.25">
      <c r="A12" s="28">
        <v>43075</v>
      </c>
      <c r="B12" s="15">
        <v>7135</v>
      </c>
      <c r="C12" s="11">
        <v>401</v>
      </c>
      <c r="D12" s="27">
        <v>4218.12</v>
      </c>
      <c r="E12" s="10" t="s">
        <v>61</v>
      </c>
      <c r="F12" s="11" t="s">
        <v>62</v>
      </c>
      <c r="G12" s="14">
        <v>293</v>
      </c>
    </row>
    <row r="13" spans="1:7" x14ac:dyDescent="0.25">
      <c r="A13" s="11"/>
      <c r="B13" s="15"/>
      <c r="C13" s="11">
        <v>402</v>
      </c>
      <c r="D13" s="27">
        <v>2550</v>
      </c>
      <c r="E13" s="11" t="s">
        <v>33</v>
      </c>
      <c r="F13" s="10" t="s">
        <v>49</v>
      </c>
      <c r="G13" s="11">
        <v>188</v>
      </c>
    </row>
    <row r="14" spans="1:7" x14ac:dyDescent="0.25">
      <c r="A14" s="11"/>
      <c r="B14" s="15"/>
      <c r="C14" s="11">
        <v>403</v>
      </c>
      <c r="D14" s="27">
        <v>495.9</v>
      </c>
      <c r="E14" s="4" t="s">
        <v>51</v>
      </c>
      <c r="F14" s="12" t="s">
        <v>63</v>
      </c>
      <c r="G14" s="11">
        <v>84</v>
      </c>
    </row>
    <row r="15" spans="1:7" x14ac:dyDescent="0.25">
      <c r="A15" s="11"/>
      <c r="B15" s="15"/>
      <c r="C15" s="11">
        <v>404</v>
      </c>
      <c r="D15" s="27">
        <v>500</v>
      </c>
      <c r="E15" s="10" t="s">
        <v>12</v>
      </c>
      <c r="F15" s="4" t="s">
        <v>13</v>
      </c>
      <c r="G15" s="11">
        <v>84</v>
      </c>
    </row>
    <row r="16" spans="1:7" x14ac:dyDescent="0.25">
      <c r="A16" s="29" t="s">
        <v>8</v>
      </c>
      <c r="B16" s="7">
        <f>SUM(B12:B15)</f>
        <v>7135</v>
      </c>
      <c r="C16" s="7"/>
      <c r="D16" s="7">
        <f>SUM(D12:D15)</f>
        <v>7764.0199999999995</v>
      </c>
      <c r="E16" s="11"/>
      <c r="F16" s="11"/>
      <c r="G16" s="11"/>
    </row>
    <row r="17" spans="1:7" ht="30" x14ac:dyDescent="0.25">
      <c r="A17" s="28">
        <v>43076</v>
      </c>
      <c r="B17" s="15">
        <v>17574</v>
      </c>
      <c r="C17" s="4" t="s">
        <v>9</v>
      </c>
      <c r="D17" s="5">
        <v>56.58</v>
      </c>
      <c r="E17" s="9" t="s">
        <v>10</v>
      </c>
      <c r="F17" s="4" t="s">
        <v>11</v>
      </c>
      <c r="G17" s="11"/>
    </row>
    <row r="18" spans="1:7" x14ac:dyDescent="0.25">
      <c r="A18" s="28"/>
      <c r="B18" s="15"/>
      <c r="C18" s="11">
        <v>405</v>
      </c>
      <c r="D18" s="27">
        <v>2568.6</v>
      </c>
      <c r="E18" s="12" t="s">
        <v>64</v>
      </c>
      <c r="F18" s="11" t="s">
        <v>65</v>
      </c>
      <c r="G18" s="11">
        <v>7</v>
      </c>
    </row>
    <row r="19" spans="1:7" x14ac:dyDescent="0.25">
      <c r="A19" s="11"/>
      <c r="B19" s="15"/>
      <c r="C19" s="11">
        <v>406</v>
      </c>
      <c r="D19" s="27">
        <v>1150</v>
      </c>
      <c r="E19" s="10" t="s">
        <v>21</v>
      </c>
      <c r="F19" s="4" t="s">
        <v>46</v>
      </c>
      <c r="G19" s="11">
        <v>7</v>
      </c>
    </row>
    <row r="20" spans="1:7" x14ac:dyDescent="0.25">
      <c r="A20" s="11"/>
      <c r="B20" s="15"/>
      <c r="C20" s="11">
        <v>407</v>
      </c>
      <c r="D20" s="27">
        <v>360</v>
      </c>
      <c r="E20" s="11" t="s">
        <v>39</v>
      </c>
      <c r="F20" s="10" t="s">
        <v>16</v>
      </c>
      <c r="G20" s="11">
        <v>28</v>
      </c>
    </row>
    <row r="21" spans="1:7" x14ac:dyDescent="0.25">
      <c r="A21" s="11"/>
      <c r="B21" s="15"/>
      <c r="C21" s="11"/>
      <c r="D21" s="27">
        <v>1247.8499999999999</v>
      </c>
      <c r="E21" s="4" t="s">
        <v>20</v>
      </c>
      <c r="F21" s="11"/>
      <c r="G21" s="11">
        <v>295</v>
      </c>
    </row>
    <row r="22" spans="1:7" x14ac:dyDescent="0.25">
      <c r="A22" s="11"/>
      <c r="B22" s="15"/>
      <c r="C22" s="15"/>
      <c r="D22" s="27">
        <v>960</v>
      </c>
      <c r="E22" s="4" t="s">
        <v>20</v>
      </c>
      <c r="F22" s="11"/>
      <c r="G22" s="11">
        <v>21</v>
      </c>
    </row>
    <row r="23" spans="1:7" x14ac:dyDescent="0.25">
      <c r="A23" s="28"/>
      <c r="B23" s="15"/>
      <c r="C23" s="11"/>
      <c r="D23" s="27">
        <v>3523.64</v>
      </c>
      <c r="E23" s="4" t="s">
        <v>20</v>
      </c>
      <c r="F23" s="11"/>
      <c r="G23" s="11">
        <v>7</v>
      </c>
    </row>
    <row r="24" spans="1:7" x14ac:dyDescent="0.25">
      <c r="A24" s="6" t="s">
        <v>8</v>
      </c>
      <c r="B24" s="7">
        <f>SUM(B17:B23)</f>
        <v>17574</v>
      </c>
      <c r="C24" s="7"/>
      <c r="D24" s="7">
        <f>SUM(D17:D23)</f>
        <v>9866.67</v>
      </c>
      <c r="E24" s="11"/>
      <c r="F24" s="11"/>
      <c r="G24" s="11"/>
    </row>
    <row r="25" spans="1:7" x14ac:dyDescent="0.25">
      <c r="A25" s="28">
        <v>43077</v>
      </c>
      <c r="B25" s="15">
        <v>14687</v>
      </c>
      <c r="C25" s="11">
        <v>408</v>
      </c>
      <c r="D25" s="27">
        <v>200</v>
      </c>
      <c r="E25" s="12" t="s">
        <v>21</v>
      </c>
      <c r="F25" s="12" t="s">
        <v>22</v>
      </c>
      <c r="G25" s="11">
        <v>285</v>
      </c>
    </row>
    <row r="26" spans="1:7" x14ac:dyDescent="0.25">
      <c r="A26" s="11"/>
      <c r="B26" s="15"/>
      <c r="C26" s="30">
        <v>409</v>
      </c>
      <c r="D26" s="27">
        <v>604.35</v>
      </c>
      <c r="E26" s="4" t="s">
        <v>34</v>
      </c>
      <c r="F26" s="4" t="s">
        <v>66</v>
      </c>
      <c r="G26" s="11">
        <v>262</v>
      </c>
    </row>
    <row r="27" spans="1:7" ht="45" x14ac:dyDescent="0.25">
      <c r="A27" s="28"/>
      <c r="B27" s="15"/>
      <c r="C27" s="11">
        <v>410</v>
      </c>
      <c r="D27" s="27">
        <v>1034.3900000000001</v>
      </c>
      <c r="E27" s="12" t="s">
        <v>67</v>
      </c>
      <c r="F27" s="11" t="s">
        <v>68</v>
      </c>
      <c r="G27" s="12">
        <v>262</v>
      </c>
    </row>
    <row r="28" spans="1:7" x14ac:dyDescent="0.25">
      <c r="A28" s="11"/>
      <c r="B28" s="15"/>
      <c r="C28" s="11">
        <v>411</v>
      </c>
      <c r="D28" s="27">
        <v>240</v>
      </c>
      <c r="E28" s="11" t="s">
        <v>39</v>
      </c>
      <c r="F28" s="10" t="s">
        <v>16</v>
      </c>
      <c r="G28" s="13" t="s">
        <v>38</v>
      </c>
    </row>
    <row r="29" spans="1:7" ht="30" x14ac:dyDescent="0.25">
      <c r="A29" s="11"/>
      <c r="B29" s="15"/>
      <c r="C29" s="30">
        <v>412</v>
      </c>
      <c r="D29" s="27">
        <v>4471</v>
      </c>
      <c r="E29" s="12" t="s">
        <v>69</v>
      </c>
      <c r="F29" s="11" t="s">
        <v>70</v>
      </c>
      <c r="G29" s="13" t="s">
        <v>38</v>
      </c>
    </row>
    <row r="30" spans="1:7" x14ac:dyDescent="0.25">
      <c r="A30" s="11"/>
      <c r="B30" s="15"/>
      <c r="C30" s="30">
        <v>413</v>
      </c>
      <c r="D30" s="27">
        <v>3770</v>
      </c>
      <c r="E30" s="11" t="s">
        <v>48</v>
      </c>
      <c r="F30" s="11" t="s">
        <v>37</v>
      </c>
      <c r="G30" s="13" t="s">
        <v>38</v>
      </c>
    </row>
    <row r="31" spans="1:7" ht="26.25" x14ac:dyDescent="0.25">
      <c r="A31" s="11"/>
      <c r="B31" s="15"/>
      <c r="C31" s="30">
        <v>414</v>
      </c>
      <c r="D31" s="27">
        <v>664.32</v>
      </c>
      <c r="E31" s="4" t="s">
        <v>51</v>
      </c>
      <c r="F31" s="16" t="s">
        <v>71</v>
      </c>
      <c r="G31" s="13" t="s">
        <v>38</v>
      </c>
    </row>
    <row r="32" spans="1:7" ht="30" x14ac:dyDescent="0.25">
      <c r="A32" s="11"/>
      <c r="B32" s="15"/>
      <c r="C32" s="30">
        <v>1</v>
      </c>
      <c r="D32" s="27">
        <v>40</v>
      </c>
      <c r="E32" s="12" t="s">
        <v>72</v>
      </c>
      <c r="F32" s="4" t="s">
        <v>11</v>
      </c>
      <c r="G32" s="11"/>
    </row>
    <row r="33" spans="1:7" ht="30" x14ac:dyDescent="0.25">
      <c r="A33" s="11"/>
      <c r="B33" s="15"/>
      <c r="C33" s="30">
        <v>2</v>
      </c>
      <c r="D33" s="27">
        <v>20</v>
      </c>
      <c r="E33" s="12" t="s">
        <v>73</v>
      </c>
      <c r="F33" s="4" t="s">
        <v>11</v>
      </c>
      <c r="G33" s="11"/>
    </row>
    <row r="34" spans="1:7" x14ac:dyDescent="0.25">
      <c r="A34" s="29" t="s">
        <v>8</v>
      </c>
      <c r="B34" s="7">
        <f>SUM(B25:B33)</f>
        <v>14687</v>
      </c>
      <c r="C34" s="7"/>
      <c r="D34" s="7">
        <f>SUM(D25:D33)</f>
        <v>11044.06</v>
      </c>
      <c r="E34" s="4"/>
      <c r="F34" s="16"/>
      <c r="G34" s="11"/>
    </row>
    <row r="35" spans="1:7" x14ac:dyDescent="0.25">
      <c r="A35" s="28">
        <v>43080</v>
      </c>
      <c r="B35" s="15">
        <v>27380</v>
      </c>
      <c r="C35" s="30">
        <v>415</v>
      </c>
      <c r="D35" s="27">
        <v>1087.69</v>
      </c>
      <c r="E35" s="4" t="s">
        <v>29</v>
      </c>
      <c r="F35" s="10" t="s">
        <v>30</v>
      </c>
      <c r="G35" s="11">
        <v>166</v>
      </c>
    </row>
    <row r="36" spans="1:7" x14ac:dyDescent="0.25">
      <c r="A36" s="6" t="s">
        <v>8</v>
      </c>
      <c r="B36" s="7">
        <f>SUM(B35)</f>
        <v>27380</v>
      </c>
      <c r="C36" s="7"/>
      <c r="D36" s="7">
        <f>SUM(D35)</f>
        <v>1087.69</v>
      </c>
      <c r="E36" s="11"/>
      <c r="F36" s="11"/>
      <c r="G36" s="11"/>
    </row>
    <row r="37" spans="1:7" x14ac:dyDescent="0.25">
      <c r="A37" s="28">
        <v>43081</v>
      </c>
      <c r="B37" s="15">
        <v>10938</v>
      </c>
      <c r="C37" s="30">
        <v>416</v>
      </c>
      <c r="D37" s="27">
        <v>550</v>
      </c>
      <c r="E37" s="10" t="s">
        <v>21</v>
      </c>
      <c r="F37" s="4" t="s">
        <v>46</v>
      </c>
      <c r="G37" s="11">
        <v>227</v>
      </c>
    </row>
    <row r="38" spans="1:7" x14ac:dyDescent="0.25">
      <c r="A38" s="28"/>
      <c r="B38" s="15"/>
      <c r="C38" s="30">
        <v>417</v>
      </c>
      <c r="D38" s="27">
        <v>240</v>
      </c>
      <c r="E38" s="11" t="s">
        <v>39</v>
      </c>
      <c r="F38" s="10" t="s">
        <v>16</v>
      </c>
      <c r="G38" s="11">
        <v>262</v>
      </c>
    </row>
    <row r="39" spans="1:7" ht="45" x14ac:dyDescent="0.25">
      <c r="A39" s="11"/>
      <c r="B39" s="15"/>
      <c r="C39" s="30">
        <v>418</v>
      </c>
      <c r="D39" s="27">
        <v>2413.58</v>
      </c>
      <c r="E39" s="12" t="s">
        <v>74</v>
      </c>
      <c r="F39" s="11" t="s">
        <v>68</v>
      </c>
      <c r="G39" s="11">
        <v>262</v>
      </c>
    </row>
    <row r="40" spans="1:7" x14ac:dyDescent="0.25">
      <c r="A40" s="28"/>
      <c r="B40" s="15"/>
      <c r="C40" s="30">
        <v>419</v>
      </c>
      <c r="D40" s="27">
        <v>244.32</v>
      </c>
      <c r="E40" s="4" t="s">
        <v>23</v>
      </c>
      <c r="F40" s="10" t="s">
        <v>24</v>
      </c>
      <c r="G40" s="11">
        <v>262</v>
      </c>
    </row>
    <row r="41" spans="1:7" x14ac:dyDescent="0.25">
      <c r="A41" s="11"/>
      <c r="B41" s="15"/>
      <c r="C41" s="30">
        <v>420</v>
      </c>
      <c r="D41" s="27">
        <v>438.48</v>
      </c>
      <c r="E41" s="11" t="s">
        <v>75</v>
      </c>
      <c r="F41" s="11" t="s">
        <v>26</v>
      </c>
      <c r="G41" s="11">
        <v>219</v>
      </c>
    </row>
    <row r="42" spans="1:7" x14ac:dyDescent="0.25">
      <c r="A42" s="28"/>
      <c r="B42" s="15"/>
      <c r="C42" s="30">
        <v>421</v>
      </c>
      <c r="D42" s="27">
        <v>250</v>
      </c>
      <c r="E42" s="12" t="s">
        <v>21</v>
      </c>
      <c r="F42" s="12" t="s">
        <v>22</v>
      </c>
      <c r="G42" s="11">
        <v>219</v>
      </c>
    </row>
    <row r="43" spans="1:7" ht="30" x14ac:dyDescent="0.25">
      <c r="A43" s="11"/>
      <c r="B43" s="15"/>
      <c r="C43" s="30">
        <v>422</v>
      </c>
      <c r="D43" s="27">
        <v>290</v>
      </c>
      <c r="E43" s="12" t="s">
        <v>31</v>
      </c>
      <c r="F43" s="11" t="s">
        <v>32</v>
      </c>
      <c r="G43" s="11">
        <v>290</v>
      </c>
    </row>
    <row r="44" spans="1:7" x14ac:dyDescent="0.25">
      <c r="A44" s="11"/>
      <c r="B44" s="15"/>
      <c r="C44" s="30">
        <v>423</v>
      </c>
      <c r="D44" s="27">
        <v>325</v>
      </c>
      <c r="E44" s="12" t="s">
        <v>76</v>
      </c>
      <c r="F44" s="11" t="s">
        <v>32</v>
      </c>
      <c r="G44" s="11">
        <v>290</v>
      </c>
    </row>
    <row r="45" spans="1:7" x14ac:dyDescent="0.25">
      <c r="A45" s="11"/>
      <c r="B45" s="15"/>
      <c r="C45" s="30">
        <v>424</v>
      </c>
      <c r="D45" s="27">
        <v>360</v>
      </c>
      <c r="E45" s="11" t="s">
        <v>39</v>
      </c>
      <c r="F45" s="10" t="s">
        <v>16</v>
      </c>
      <c r="G45" s="11">
        <v>105</v>
      </c>
    </row>
    <row r="46" spans="1:7" x14ac:dyDescent="0.25">
      <c r="A46" s="29" t="s">
        <v>77</v>
      </c>
      <c r="B46" s="7">
        <f>SUM(B37:B45)</f>
        <v>10938</v>
      </c>
      <c r="C46" s="7"/>
      <c r="D46" s="7">
        <f>SUM(D37:D45)</f>
        <v>5111.38</v>
      </c>
      <c r="E46" s="11"/>
      <c r="F46" s="11"/>
      <c r="G46" s="14"/>
    </row>
    <row r="47" spans="1:7" x14ac:dyDescent="0.25">
      <c r="A47" s="28">
        <v>43082</v>
      </c>
      <c r="B47" s="15">
        <v>15440</v>
      </c>
      <c r="C47" s="30">
        <v>425</v>
      </c>
      <c r="D47" s="27">
        <v>1604.99</v>
      </c>
      <c r="E47" s="4" t="s">
        <v>17</v>
      </c>
      <c r="F47" s="10" t="s">
        <v>18</v>
      </c>
      <c r="G47" s="14">
        <v>274</v>
      </c>
    </row>
    <row r="48" spans="1:7" x14ac:dyDescent="0.25">
      <c r="A48" s="11"/>
      <c r="B48" s="15"/>
      <c r="C48" s="30">
        <v>426</v>
      </c>
      <c r="D48" s="27">
        <v>2056.1799999999998</v>
      </c>
      <c r="E48" s="10" t="s">
        <v>61</v>
      </c>
      <c r="F48" s="11" t="s">
        <v>62</v>
      </c>
      <c r="G48" s="11">
        <v>274</v>
      </c>
    </row>
    <row r="49" spans="1:7" x14ac:dyDescent="0.25">
      <c r="A49" s="11"/>
      <c r="B49" s="15"/>
      <c r="C49" s="30">
        <v>427</v>
      </c>
      <c r="D49" s="27">
        <v>1620</v>
      </c>
      <c r="E49" s="12" t="s">
        <v>40</v>
      </c>
      <c r="F49" s="11" t="s">
        <v>50</v>
      </c>
      <c r="G49" s="14" t="s">
        <v>19</v>
      </c>
    </row>
    <row r="50" spans="1:7" x14ac:dyDescent="0.25">
      <c r="A50" s="11"/>
      <c r="B50" s="15"/>
      <c r="C50" s="30">
        <v>428</v>
      </c>
      <c r="D50" s="27">
        <v>2075.06</v>
      </c>
      <c r="E50" s="11" t="s">
        <v>48</v>
      </c>
      <c r="F50" s="11" t="s">
        <v>41</v>
      </c>
      <c r="G50" s="11">
        <v>129</v>
      </c>
    </row>
    <row r="51" spans="1:7" x14ac:dyDescent="0.25">
      <c r="A51" s="28"/>
      <c r="B51" s="15"/>
      <c r="C51" s="30">
        <v>429</v>
      </c>
      <c r="D51" s="27">
        <v>840.27</v>
      </c>
      <c r="E51" s="4" t="s">
        <v>51</v>
      </c>
      <c r="F51" s="11" t="s">
        <v>78</v>
      </c>
      <c r="G51" s="11">
        <v>21</v>
      </c>
    </row>
    <row r="52" spans="1:7" x14ac:dyDescent="0.25">
      <c r="A52" s="11"/>
      <c r="B52" s="15"/>
      <c r="C52" s="30">
        <v>430</v>
      </c>
      <c r="D52" s="27">
        <v>7920</v>
      </c>
      <c r="E52" s="11" t="s">
        <v>79</v>
      </c>
      <c r="F52" s="11" t="s">
        <v>80</v>
      </c>
      <c r="G52" s="11">
        <v>21</v>
      </c>
    </row>
    <row r="53" spans="1:7" x14ac:dyDescent="0.25">
      <c r="A53" s="11"/>
      <c r="B53" s="15"/>
      <c r="C53" s="30">
        <v>431</v>
      </c>
      <c r="D53" s="27">
        <v>360</v>
      </c>
      <c r="E53" s="11" t="s">
        <v>39</v>
      </c>
      <c r="F53" s="10" t="s">
        <v>16</v>
      </c>
      <c r="G53" s="14">
        <v>21</v>
      </c>
    </row>
    <row r="54" spans="1:7" x14ac:dyDescent="0.25">
      <c r="A54" s="6" t="s">
        <v>8</v>
      </c>
      <c r="B54" s="7">
        <f>SUM(B47:B53)</f>
        <v>15440</v>
      </c>
      <c r="C54" s="7"/>
      <c r="D54" s="7">
        <f>SUM(D47:D53)</f>
        <v>16476.5</v>
      </c>
      <c r="E54" s="11"/>
      <c r="F54" s="11"/>
      <c r="G54" s="14"/>
    </row>
    <row r="55" spans="1:7" ht="30" x14ac:dyDescent="0.25">
      <c r="A55" s="28">
        <v>43083</v>
      </c>
      <c r="B55" s="15">
        <v>2130</v>
      </c>
      <c r="C55" s="4" t="s">
        <v>9</v>
      </c>
      <c r="D55" s="5">
        <v>55.91</v>
      </c>
      <c r="E55" s="9" t="s">
        <v>10</v>
      </c>
      <c r="F55" s="4" t="s">
        <v>11</v>
      </c>
      <c r="G55" s="11"/>
    </row>
    <row r="56" spans="1:7" ht="30" x14ac:dyDescent="0.25">
      <c r="A56" s="11"/>
      <c r="B56" s="15"/>
      <c r="C56" s="30">
        <v>432</v>
      </c>
      <c r="D56" s="27">
        <v>250</v>
      </c>
      <c r="E56" s="12" t="s">
        <v>35</v>
      </c>
      <c r="F56" s="11" t="s">
        <v>36</v>
      </c>
      <c r="G56" s="14" t="s">
        <v>19</v>
      </c>
    </row>
    <row r="57" spans="1:7" x14ac:dyDescent="0.25">
      <c r="A57" s="11"/>
      <c r="B57" s="15"/>
      <c r="C57" s="30">
        <v>433</v>
      </c>
      <c r="D57" s="27">
        <v>11233.76</v>
      </c>
      <c r="E57" s="4" t="s">
        <v>29</v>
      </c>
      <c r="F57" s="4" t="s">
        <v>41</v>
      </c>
      <c r="G57" s="13" t="s">
        <v>38</v>
      </c>
    </row>
    <row r="58" spans="1:7" x14ac:dyDescent="0.25">
      <c r="A58" s="11"/>
      <c r="B58" s="15"/>
      <c r="C58" s="30">
        <v>434</v>
      </c>
      <c r="D58" s="27">
        <v>5921</v>
      </c>
      <c r="E58" s="11" t="s">
        <v>48</v>
      </c>
      <c r="F58" s="11" t="s">
        <v>37</v>
      </c>
      <c r="G58" s="13" t="s">
        <v>38</v>
      </c>
    </row>
    <row r="59" spans="1:7" x14ac:dyDescent="0.25">
      <c r="A59" s="28"/>
      <c r="B59" s="15"/>
      <c r="C59" s="30">
        <v>435</v>
      </c>
      <c r="D59" s="27">
        <v>496</v>
      </c>
      <c r="E59" s="11" t="s">
        <v>43</v>
      </c>
      <c r="F59" s="4" t="s">
        <v>42</v>
      </c>
      <c r="G59" s="11">
        <v>285</v>
      </c>
    </row>
    <row r="60" spans="1:7" x14ac:dyDescent="0.25">
      <c r="A60" s="11"/>
      <c r="B60" s="15"/>
      <c r="C60" s="30">
        <v>436</v>
      </c>
      <c r="D60" s="27">
        <v>498</v>
      </c>
      <c r="E60" s="12" t="s">
        <v>81</v>
      </c>
      <c r="F60" s="4" t="s">
        <v>42</v>
      </c>
      <c r="G60" s="11">
        <v>285</v>
      </c>
    </row>
    <row r="61" spans="1:7" x14ac:dyDescent="0.25">
      <c r="A61" s="11"/>
      <c r="B61" s="15"/>
      <c r="C61" s="30">
        <v>437</v>
      </c>
      <c r="D61" s="27">
        <v>1727</v>
      </c>
      <c r="E61" s="12" t="s">
        <v>82</v>
      </c>
      <c r="F61" s="4" t="s">
        <v>42</v>
      </c>
      <c r="G61" s="14">
        <v>285</v>
      </c>
    </row>
    <row r="62" spans="1:7" x14ac:dyDescent="0.25">
      <c r="A62" s="11"/>
      <c r="B62" s="15"/>
      <c r="C62" s="30">
        <v>438</v>
      </c>
      <c r="D62" s="27">
        <v>2736</v>
      </c>
      <c r="E62" s="12" t="s">
        <v>82</v>
      </c>
      <c r="F62" s="4" t="s">
        <v>42</v>
      </c>
      <c r="G62" s="11">
        <v>285</v>
      </c>
    </row>
    <row r="63" spans="1:7" ht="30" x14ac:dyDescent="0.25">
      <c r="A63" s="28"/>
      <c r="B63" s="15"/>
      <c r="C63" s="30">
        <v>439</v>
      </c>
      <c r="D63" s="27">
        <v>250</v>
      </c>
      <c r="E63" s="12" t="s">
        <v>35</v>
      </c>
      <c r="F63" s="11" t="s">
        <v>36</v>
      </c>
      <c r="G63" s="11">
        <v>227</v>
      </c>
    </row>
    <row r="64" spans="1:7" ht="30" x14ac:dyDescent="0.25">
      <c r="A64" s="11"/>
      <c r="B64" s="15"/>
      <c r="C64" s="30">
        <v>440</v>
      </c>
      <c r="D64" s="27">
        <v>200</v>
      </c>
      <c r="E64" s="12" t="s">
        <v>83</v>
      </c>
      <c r="F64" s="12" t="s">
        <v>22</v>
      </c>
      <c r="G64" s="14">
        <v>295</v>
      </c>
    </row>
    <row r="65" spans="1:7" ht="30" x14ac:dyDescent="0.25">
      <c r="A65" s="11"/>
      <c r="B65" s="15"/>
      <c r="C65" s="30">
        <v>441</v>
      </c>
      <c r="D65" s="27">
        <v>200</v>
      </c>
      <c r="E65" s="12" t="s">
        <v>83</v>
      </c>
      <c r="F65" s="12" t="s">
        <v>22</v>
      </c>
      <c r="G65" s="11">
        <v>295</v>
      </c>
    </row>
    <row r="66" spans="1:7" ht="30" x14ac:dyDescent="0.25">
      <c r="A66" s="11"/>
      <c r="B66" s="15"/>
      <c r="C66" s="30">
        <v>442</v>
      </c>
      <c r="D66" s="27">
        <v>200</v>
      </c>
      <c r="E66" s="12" t="s">
        <v>83</v>
      </c>
      <c r="F66" s="12" t="s">
        <v>22</v>
      </c>
      <c r="G66" s="11">
        <v>295</v>
      </c>
    </row>
    <row r="67" spans="1:7" ht="30" x14ac:dyDescent="0.25">
      <c r="A67" s="28"/>
      <c r="B67" s="15"/>
      <c r="C67" s="30">
        <v>443</v>
      </c>
      <c r="D67" s="27">
        <v>170</v>
      </c>
      <c r="E67" s="12" t="s">
        <v>31</v>
      </c>
      <c r="F67" s="11" t="s">
        <v>32</v>
      </c>
      <c r="G67" s="11">
        <v>295</v>
      </c>
    </row>
    <row r="68" spans="1:7" x14ac:dyDescent="0.25">
      <c r="A68" s="11"/>
      <c r="B68" s="15"/>
      <c r="C68" s="30"/>
      <c r="D68" s="27">
        <v>1074</v>
      </c>
      <c r="E68" s="4" t="s">
        <v>20</v>
      </c>
      <c r="F68" s="11"/>
      <c r="G68" s="11">
        <v>105</v>
      </c>
    </row>
    <row r="69" spans="1:7" x14ac:dyDescent="0.25">
      <c r="A69" s="11"/>
      <c r="B69" s="15"/>
      <c r="C69" s="30"/>
      <c r="D69" s="27">
        <v>3427</v>
      </c>
      <c r="E69" s="4" t="s">
        <v>20</v>
      </c>
      <c r="F69" s="11"/>
      <c r="G69" s="11">
        <v>290</v>
      </c>
    </row>
    <row r="70" spans="1:7" x14ac:dyDescent="0.25">
      <c r="A70" s="28"/>
      <c r="B70" s="15"/>
      <c r="C70" s="30"/>
      <c r="D70" s="27">
        <v>1028.5999999999999</v>
      </c>
      <c r="E70" s="4" t="s">
        <v>20</v>
      </c>
      <c r="F70" s="11"/>
      <c r="G70" s="11">
        <v>285</v>
      </c>
    </row>
    <row r="71" spans="1:7" x14ac:dyDescent="0.25">
      <c r="A71" s="11"/>
      <c r="B71" s="15"/>
      <c r="C71" s="30"/>
      <c r="D71" s="27">
        <v>127.25</v>
      </c>
      <c r="E71" s="4" t="s">
        <v>20</v>
      </c>
      <c r="F71" s="11"/>
      <c r="G71" s="14" t="s">
        <v>19</v>
      </c>
    </row>
    <row r="72" spans="1:7" x14ac:dyDescent="0.25">
      <c r="A72" s="29" t="s">
        <v>8</v>
      </c>
      <c r="B72" s="7">
        <f>SUM(B55:B71)</f>
        <v>2130</v>
      </c>
      <c r="C72" s="7"/>
      <c r="D72" s="7">
        <f>SUM(D55:D71)</f>
        <v>29594.519999999997</v>
      </c>
      <c r="E72" s="12"/>
      <c r="F72" s="11"/>
      <c r="G72" s="11"/>
    </row>
    <row r="73" spans="1:7" x14ac:dyDescent="0.25">
      <c r="A73" s="28">
        <v>43084</v>
      </c>
      <c r="B73" s="15">
        <v>7685</v>
      </c>
      <c r="C73" s="30">
        <v>444</v>
      </c>
      <c r="D73" s="27">
        <v>77.319999999999993</v>
      </c>
      <c r="E73" s="4" t="s">
        <v>44</v>
      </c>
      <c r="F73" s="10" t="s">
        <v>45</v>
      </c>
      <c r="G73" s="14" t="s">
        <v>19</v>
      </c>
    </row>
    <row r="74" spans="1:7" x14ac:dyDescent="0.25">
      <c r="A74" s="11"/>
      <c r="B74" s="15"/>
      <c r="C74" s="30">
        <v>445</v>
      </c>
      <c r="D74" s="27">
        <v>207.96</v>
      </c>
      <c r="E74" s="4" t="s">
        <v>84</v>
      </c>
      <c r="F74" s="10" t="s">
        <v>24</v>
      </c>
      <c r="G74" s="14">
        <v>262</v>
      </c>
    </row>
    <row r="75" spans="1:7" x14ac:dyDescent="0.25">
      <c r="A75" s="6" t="s">
        <v>8</v>
      </c>
      <c r="B75" s="7">
        <f>SUM(B73:B74)</f>
        <v>7685</v>
      </c>
      <c r="C75" s="7"/>
      <c r="D75" s="7">
        <f>SUM(D73:D74)</f>
        <v>285.27999999999997</v>
      </c>
      <c r="E75" s="11"/>
      <c r="F75" s="11"/>
      <c r="G75" s="11"/>
    </row>
    <row r="76" spans="1:7" ht="26.25" x14ac:dyDescent="0.25">
      <c r="A76" s="28">
        <v>43087</v>
      </c>
      <c r="B76" s="15">
        <v>2495</v>
      </c>
      <c r="C76" s="30">
        <v>446</v>
      </c>
      <c r="D76" s="27">
        <v>650</v>
      </c>
      <c r="E76" s="4" t="s">
        <v>21</v>
      </c>
      <c r="F76" s="16" t="s">
        <v>52</v>
      </c>
      <c r="G76" s="11">
        <v>274</v>
      </c>
    </row>
    <row r="77" spans="1:7" x14ac:dyDescent="0.25">
      <c r="A77" s="11"/>
      <c r="B77" s="15"/>
      <c r="C77" s="30">
        <v>447</v>
      </c>
      <c r="D77" s="27">
        <v>194</v>
      </c>
      <c r="E77" s="12" t="s">
        <v>21</v>
      </c>
      <c r="F77" s="12" t="s">
        <v>22</v>
      </c>
      <c r="G77" s="11">
        <v>21</v>
      </c>
    </row>
    <row r="78" spans="1:7" x14ac:dyDescent="0.25">
      <c r="A78" s="11"/>
      <c r="B78" s="15"/>
      <c r="C78" s="30">
        <v>448</v>
      </c>
      <c r="D78" s="27">
        <v>845.72</v>
      </c>
      <c r="E78" s="4" t="s">
        <v>29</v>
      </c>
      <c r="F78" s="10" t="s">
        <v>30</v>
      </c>
      <c r="G78" s="11">
        <v>188</v>
      </c>
    </row>
    <row r="79" spans="1:7" x14ac:dyDescent="0.25">
      <c r="A79" s="6" t="s">
        <v>8</v>
      </c>
      <c r="B79" s="7">
        <f>SUM(B76:B78)</f>
        <v>2495</v>
      </c>
      <c r="C79" s="7"/>
      <c r="D79" s="7">
        <f>SUM(D76:D78)</f>
        <v>1689.72</v>
      </c>
      <c r="E79" s="11"/>
      <c r="F79" s="11"/>
      <c r="G79" s="11"/>
    </row>
    <row r="80" spans="1:7" x14ac:dyDescent="0.25">
      <c r="A80" s="28">
        <v>43088</v>
      </c>
      <c r="B80" s="15">
        <v>5283</v>
      </c>
      <c r="C80" s="30">
        <v>449</v>
      </c>
      <c r="D80" s="27">
        <v>454.75</v>
      </c>
      <c r="E80" s="11" t="s">
        <v>47</v>
      </c>
      <c r="F80" s="12" t="s">
        <v>85</v>
      </c>
      <c r="G80" s="14">
        <v>28</v>
      </c>
    </row>
    <row r="81" spans="1:7" x14ac:dyDescent="0.25">
      <c r="A81" s="28"/>
      <c r="B81" s="15"/>
      <c r="C81" s="30">
        <v>450</v>
      </c>
      <c r="D81" s="27">
        <v>940.76</v>
      </c>
      <c r="E81" s="11" t="s">
        <v>33</v>
      </c>
      <c r="F81" s="12" t="s">
        <v>86</v>
      </c>
      <c r="G81" s="14">
        <v>28</v>
      </c>
    </row>
    <row r="82" spans="1:7" x14ac:dyDescent="0.25">
      <c r="A82" s="6" t="s">
        <v>8</v>
      </c>
      <c r="B82" s="7">
        <f>SUM(B80:B81)</f>
        <v>5283</v>
      </c>
      <c r="C82" s="7"/>
      <c r="D82" s="7">
        <f>SUM(D80:D81)</f>
        <v>1395.51</v>
      </c>
      <c r="E82" s="11"/>
      <c r="F82" s="11"/>
      <c r="G82" s="11"/>
    </row>
    <row r="83" spans="1:7" x14ac:dyDescent="0.25">
      <c r="A83" s="28">
        <v>43089</v>
      </c>
      <c r="B83" s="15">
        <v>5901</v>
      </c>
      <c r="C83" s="30">
        <v>451</v>
      </c>
      <c r="D83" s="27">
        <v>272.76</v>
      </c>
      <c r="E83" s="4" t="s">
        <v>25</v>
      </c>
      <c r="F83" s="10" t="s">
        <v>24</v>
      </c>
      <c r="G83" s="11">
        <v>83</v>
      </c>
    </row>
    <row r="84" spans="1:7" x14ac:dyDescent="0.25">
      <c r="A84" s="6" t="s">
        <v>8</v>
      </c>
      <c r="B84" s="7">
        <f>SUM(B83)</f>
        <v>5901</v>
      </c>
      <c r="C84" s="7"/>
      <c r="D84" s="7">
        <f>SUM(D83)</f>
        <v>272.76</v>
      </c>
      <c r="E84" s="11"/>
      <c r="F84" s="11"/>
      <c r="G84" s="11"/>
    </row>
    <row r="85" spans="1:7" ht="30" x14ac:dyDescent="0.25">
      <c r="A85" s="28">
        <v>43090</v>
      </c>
      <c r="B85" s="15">
        <v>14550</v>
      </c>
      <c r="C85" s="4" t="s">
        <v>9</v>
      </c>
      <c r="D85" s="5">
        <v>117.42</v>
      </c>
      <c r="E85" s="9" t="s">
        <v>10</v>
      </c>
      <c r="F85" s="4" t="s">
        <v>11</v>
      </c>
      <c r="G85" s="11"/>
    </row>
    <row r="86" spans="1:7" x14ac:dyDescent="0.25">
      <c r="A86" s="11"/>
      <c r="B86" s="15"/>
      <c r="C86" s="30">
        <v>452</v>
      </c>
      <c r="D86" s="27">
        <v>423.5</v>
      </c>
      <c r="E86" s="4" t="s">
        <v>34</v>
      </c>
      <c r="F86" s="12" t="s">
        <v>85</v>
      </c>
      <c r="G86" s="11">
        <v>21</v>
      </c>
    </row>
    <row r="87" spans="1:7" x14ac:dyDescent="0.25">
      <c r="A87" s="28"/>
      <c r="B87" s="15"/>
      <c r="C87" s="30">
        <v>453</v>
      </c>
      <c r="D87" s="27">
        <v>774</v>
      </c>
      <c r="E87" s="11" t="s">
        <v>48</v>
      </c>
      <c r="F87" s="12" t="s">
        <v>85</v>
      </c>
      <c r="G87" s="13" t="s">
        <v>38</v>
      </c>
    </row>
    <row r="88" spans="1:7" x14ac:dyDescent="0.25">
      <c r="A88" s="11"/>
      <c r="B88" s="15"/>
      <c r="C88" s="30">
        <v>454</v>
      </c>
      <c r="D88" s="27">
        <v>240</v>
      </c>
      <c r="E88" s="4" t="s">
        <v>87</v>
      </c>
      <c r="F88" s="4" t="s">
        <v>88</v>
      </c>
      <c r="G88" s="13" t="s">
        <v>38</v>
      </c>
    </row>
    <row r="89" spans="1:7" x14ac:dyDescent="0.25">
      <c r="A89" s="28"/>
      <c r="B89" s="15"/>
      <c r="C89" s="30"/>
      <c r="D89" s="27">
        <v>182.5</v>
      </c>
      <c r="E89" s="4" t="s">
        <v>20</v>
      </c>
      <c r="F89" s="11"/>
      <c r="G89" s="14" t="s">
        <v>19</v>
      </c>
    </row>
    <row r="90" spans="1:7" x14ac:dyDescent="0.25">
      <c r="A90" s="11"/>
      <c r="B90" s="15"/>
      <c r="C90" s="30"/>
      <c r="D90" s="27">
        <v>3030.85</v>
      </c>
      <c r="E90" s="4" t="s">
        <v>20</v>
      </c>
      <c r="F90" s="11"/>
      <c r="G90" s="14">
        <v>274</v>
      </c>
    </row>
    <row r="91" spans="1:7" x14ac:dyDescent="0.25">
      <c r="A91" s="11"/>
      <c r="B91" s="15"/>
      <c r="C91" s="30"/>
      <c r="D91" s="27">
        <v>4627.3</v>
      </c>
      <c r="E91" s="4" t="s">
        <v>20</v>
      </c>
      <c r="F91" s="11"/>
      <c r="G91" s="13" t="s">
        <v>38</v>
      </c>
    </row>
    <row r="92" spans="1:7" x14ac:dyDescent="0.25">
      <c r="A92" s="11"/>
      <c r="B92" s="15"/>
      <c r="C92" s="30"/>
      <c r="D92" s="27">
        <v>2650</v>
      </c>
      <c r="E92" s="4" t="s">
        <v>89</v>
      </c>
      <c r="F92" s="11"/>
      <c r="G92" s="11">
        <v>274</v>
      </c>
    </row>
    <row r="93" spans="1:7" x14ac:dyDescent="0.25">
      <c r="A93" s="11"/>
      <c r="B93" s="15"/>
      <c r="C93" s="30"/>
      <c r="D93" s="27">
        <v>2000</v>
      </c>
      <c r="E93" s="4" t="s">
        <v>90</v>
      </c>
      <c r="F93" s="11"/>
      <c r="G93" s="11">
        <v>293</v>
      </c>
    </row>
    <row r="94" spans="1:7" x14ac:dyDescent="0.25">
      <c r="A94" s="29" t="s">
        <v>8</v>
      </c>
      <c r="B94" s="7">
        <f>SUM(B85:B93)</f>
        <v>14550</v>
      </c>
      <c r="C94" s="7"/>
      <c r="D94" s="7">
        <f>SUM(D85:D93)</f>
        <v>14045.57</v>
      </c>
      <c r="E94" s="11"/>
      <c r="F94" s="12"/>
      <c r="G94" s="11"/>
    </row>
    <row r="95" spans="1:7" x14ac:dyDescent="0.25">
      <c r="A95" s="28">
        <v>43091</v>
      </c>
      <c r="B95" s="15">
        <v>6095</v>
      </c>
      <c r="C95" s="30">
        <v>455</v>
      </c>
      <c r="D95" s="27">
        <v>430.68</v>
      </c>
      <c r="E95" s="4" t="s">
        <v>23</v>
      </c>
      <c r="F95" s="10" t="s">
        <v>24</v>
      </c>
      <c r="G95" s="11">
        <v>17</v>
      </c>
    </row>
    <row r="96" spans="1:7" x14ac:dyDescent="0.25">
      <c r="A96" s="28"/>
      <c r="B96" s="15"/>
      <c r="C96" s="30">
        <v>456</v>
      </c>
      <c r="D96" s="27">
        <v>130.80000000000001</v>
      </c>
      <c r="E96" s="4" t="s">
        <v>25</v>
      </c>
      <c r="F96" s="10" t="s">
        <v>24</v>
      </c>
      <c r="G96" s="11">
        <v>17</v>
      </c>
    </row>
    <row r="97" spans="1:7" ht="45" x14ac:dyDescent="0.25">
      <c r="A97" s="11"/>
      <c r="B97" s="15"/>
      <c r="C97" s="30">
        <v>457</v>
      </c>
      <c r="D97" s="27">
        <v>230</v>
      </c>
      <c r="E97" s="9" t="s">
        <v>91</v>
      </c>
      <c r="F97" s="10" t="s">
        <v>24</v>
      </c>
      <c r="G97" s="11">
        <v>17</v>
      </c>
    </row>
    <row r="98" spans="1:7" ht="45" x14ac:dyDescent="0.25">
      <c r="A98" s="11"/>
      <c r="B98" s="15"/>
      <c r="C98" s="30">
        <v>458</v>
      </c>
      <c r="D98" s="27">
        <v>525</v>
      </c>
      <c r="E98" s="11" t="s">
        <v>40</v>
      </c>
      <c r="F98" s="12" t="s">
        <v>92</v>
      </c>
      <c r="G98" s="11">
        <v>17</v>
      </c>
    </row>
    <row r="99" spans="1:7" x14ac:dyDescent="0.25">
      <c r="A99" s="11"/>
      <c r="B99" s="15"/>
      <c r="C99" s="30">
        <v>459</v>
      </c>
      <c r="D99" s="27">
        <v>5997.39</v>
      </c>
      <c r="E99" s="4" t="s">
        <v>29</v>
      </c>
      <c r="F99" s="4" t="s">
        <v>41</v>
      </c>
      <c r="G99" s="11">
        <v>219</v>
      </c>
    </row>
    <row r="100" spans="1:7" x14ac:dyDescent="0.25">
      <c r="A100" s="6" t="s">
        <v>8</v>
      </c>
      <c r="B100" s="7">
        <f>SUM(B95:B99)</f>
        <v>6095</v>
      </c>
      <c r="C100" s="7"/>
      <c r="D100" s="7">
        <f>SUM(D95:D99)</f>
        <v>7313.8700000000008</v>
      </c>
      <c r="E100" s="11"/>
      <c r="F100" s="11"/>
      <c r="G100" s="14"/>
    </row>
    <row r="101" spans="1:7" x14ac:dyDescent="0.25">
      <c r="A101" s="28">
        <v>43095</v>
      </c>
      <c r="B101" s="15">
        <v>2670</v>
      </c>
      <c r="C101" s="30">
        <v>460</v>
      </c>
      <c r="D101" s="27">
        <v>360</v>
      </c>
      <c r="E101" s="11" t="s">
        <v>39</v>
      </c>
      <c r="F101" s="10" t="s">
        <v>16</v>
      </c>
      <c r="G101" s="11" t="s">
        <v>93</v>
      </c>
    </row>
    <row r="102" spans="1:7" x14ac:dyDescent="0.25">
      <c r="A102" s="6" t="s">
        <v>8</v>
      </c>
      <c r="B102" s="7">
        <f>SUM(B101)</f>
        <v>2670</v>
      </c>
      <c r="C102" s="31"/>
      <c r="D102" s="7">
        <f>SUM(D101)</f>
        <v>360</v>
      </c>
      <c r="E102" s="11"/>
      <c r="F102" s="11"/>
      <c r="G102" s="11"/>
    </row>
    <row r="103" spans="1:7" ht="30" x14ac:dyDescent="0.25">
      <c r="A103" s="28">
        <v>43096</v>
      </c>
      <c r="B103" s="15">
        <v>2568</v>
      </c>
      <c r="C103" s="4" t="s">
        <v>9</v>
      </c>
      <c r="D103" s="5">
        <v>59.53</v>
      </c>
      <c r="E103" s="9" t="s">
        <v>10</v>
      </c>
      <c r="F103" s="4" t="s">
        <v>11</v>
      </c>
      <c r="G103" s="11"/>
    </row>
    <row r="104" spans="1:7" ht="45" x14ac:dyDescent="0.25">
      <c r="A104" s="11"/>
      <c r="B104" s="15"/>
      <c r="C104" s="30">
        <v>461</v>
      </c>
      <c r="D104" s="15">
        <v>576</v>
      </c>
      <c r="E104" s="9" t="s">
        <v>53</v>
      </c>
      <c r="F104" s="4" t="s">
        <v>54</v>
      </c>
      <c r="G104" s="11"/>
    </row>
    <row r="105" spans="1:7" x14ac:dyDescent="0.25">
      <c r="A105" s="11"/>
      <c r="B105" s="15"/>
      <c r="C105" s="30">
        <v>462</v>
      </c>
      <c r="D105" s="15">
        <v>704</v>
      </c>
      <c r="E105" s="4" t="s">
        <v>55</v>
      </c>
      <c r="F105" s="4" t="s">
        <v>56</v>
      </c>
      <c r="G105" s="11"/>
    </row>
    <row r="106" spans="1:7" ht="30" x14ac:dyDescent="0.25">
      <c r="A106" s="11"/>
      <c r="B106" s="15"/>
      <c r="C106" s="30">
        <v>463</v>
      </c>
      <c r="D106" s="15">
        <v>48</v>
      </c>
      <c r="E106" s="9" t="s">
        <v>57</v>
      </c>
      <c r="F106" s="4" t="s">
        <v>54</v>
      </c>
      <c r="G106" s="11"/>
    </row>
    <row r="107" spans="1:7" x14ac:dyDescent="0.25">
      <c r="A107" s="11"/>
      <c r="B107" s="15"/>
      <c r="C107" s="30">
        <v>464</v>
      </c>
      <c r="D107" s="15">
        <v>270</v>
      </c>
      <c r="E107" s="11" t="s">
        <v>94</v>
      </c>
      <c r="F107" s="11" t="s">
        <v>95</v>
      </c>
      <c r="G107" s="11">
        <v>150</v>
      </c>
    </row>
    <row r="108" spans="1:7" x14ac:dyDescent="0.25">
      <c r="A108" s="11"/>
      <c r="B108" s="15"/>
      <c r="C108" s="30">
        <v>465</v>
      </c>
      <c r="D108" s="15">
        <v>920.48</v>
      </c>
      <c r="E108" s="11" t="s">
        <v>27</v>
      </c>
      <c r="F108" s="11" t="s">
        <v>28</v>
      </c>
      <c r="G108" s="11">
        <v>28</v>
      </c>
    </row>
    <row r="109" spans="1:7" x14ac:dyDescent="0.25">
      <c r="A109" s="11"/>
      <c r="B109" s="15"/>
      <c r="C109" s="30">
        <v>466</v>
      </c>
      <c r="D109" s="15">
        <v>1740.31</v>
      </c>
      <c r="E109" s="4" t="s">
        <v>29</v>
      </c>
      <c r="F109" s="4" t="s">
        <v>41</v>
      </c>
      <c r="G109" s="11">
        <v>144</v>
      </c>
    </row>
    <row r="110" spans="1:7" x14ac:dyDescent="0.25">
      <c r="A110" s="11"/>
      <c r="B110" s="15"/>
      <c r="C110" s="30">
        <v>467</v>
      </c>
      <c r="D110" s="15">
        <v>570</v>
      </c>
      <c r="E110" s="11" t="s">
        <v>33</v>
      </c>
      <c r="F110" s="12" t="s">
        <v>86</v>
      </c>
      <c r="G110" s="11">
        <v>144</v>
      </c>
    </row>
    <row r="111" spans="1:7" x14ac:dyDescent="0.25">
      <c r="A111" s="11"/>
      <c r="B111" s="15"/>
      <c r="C111" s="30"/>
      <c r="D111" s="15">
        <v>847.23</v>
      </c>
      <c r="E111" s="4" t="s">
        <v>20</v>
      </c>
      <c r="F111" s="11"/>
      <c r="G111" s="11">
        <v>28</v>
      </c>
    </row>
    <row r="112" spans="1:7" x14ac:dyDescent="0.25">
      <c r="A112" s="11"/>
      <c r="B112" s="15"/>
      <c r="C112" s="30"/>
      <c r="D112" s="15">
        <v>2635.26</v>
      </c>
      <c r="E112" s="4" t="s">
        <v>20</v>
      </c>
      <c r="F112" s="11"/>
      <c r="G112" s="11">
        <v>285</v>
      </c>
    </row>
    <row r="113" spans="1:7" ht="30" x14ac:dyDescent="0.25">
      <c r="A113" s="11"/>
      <c r="B113" s="15"/>
      <c r="C113" s="30"/>
      <c r="D113" s="15">
        <v>2576</v>
      </c>
      <c r="E113" s="9" t="s">
        <v>96</v>
      </c>
      <c r="F113" s="11"/>
      <c r="G113" s="11"/>
    </row>
    <row r="114" spans="1:7" x14ac:dyDescent="0.25">
      <c r="A114" s="6" t="s">
        <v>8</v>
      </c>
      <c r="B114" s="7">
        <f>SUM(B103:B113)</f>
        <v>2568</v>
      </c>
      <c r="C114" s="7"/>
      <c r="D114" s="7">
        <f>SUM(D103:D113)</f>
        <v>10946.81</v>
      </c>
      <c r="E114" s="11"/>
      <c r="F114" s="11"/>
      <c r="G114" s="11"/>
    </row>
    <row r="115" spans="1:7" x14ac:dyDescent="0.25">
      <c r="A115" s="28">
        <v>43097</v>
      </c>
      <c r="B115" s="15">
        <v>2400</v>
      </c>
      <c r="C115" s="30">
        <v>468</v>
      </c>
      <c r="D115" s="15">
        <v>1635.82</v>
      </c>
      <c r="E115" s="4" t="s">
        <v>29</v>
      </c>
      <c r="F115" s="4" t="s">
        <v>41</v>
      </c>
      <c r="G115" s="11">
        <v>105</v>
      </c>
    </row>
    <row r="116" spans="1:7" x14ac:dyDescent="0.25">
      <c r="A116" s="11"/>
      <c r="B116" s="15"/>
      <c r="C116" s="30">
        <v>469</v>
      </c>
      <c r="D116" s="15">
        <v>1500</v>
      </c>
      <c r="E116" s="10" t="s">
        <v>14</v>
      </c>
      <c r="F116" s="10" t="s">
        <v>15</v>
      </c>
      <c r="G116" s="11">
        <v>172</v>
      </c>
    </row>
    <row r="117" spans="1:7" x14ac:dyDescent="0.25">
      <c r="A117" s="11"/>
      <c r="B117" s="15"/>
      <c r="C117" s="30">
        <v>470</v>
      </c>
      <c r="D117" s="15">
        <v>2287.09</v>
      </c>
      <c r="E117" s="4" t="s">
        <v>29</v>
      </c>
      <c r="F117" s="4" t="s">
        <v>41</v>
      </c>
      <c r="G117" s="11">
        <v>274</v>
      </c>
    </row>
    <row r="118" spans="1:7" ht="30" x14ac:dyDescent="0.25">
      <c r="A118" s="11"/>
      <c r="B118" s="15"/>
      <c r="C118" s="30">
        <v>471</v>
      </c>
      <c r="D118" s="15">
        <v>290</v>
      </c>
      <c r="E118" s="12" t="s">
        <v>31</v>
      </c>
      <c r="F118" s="11" t="s">
        <v>32</v>
      </c>
      <c r="G118" s="11">
        <v>295</v>
      </c>
    </row>
    <row r="119" spans="1:7" x14ac:dyDescent="0.25">
      <c r="A119" s="6" t="s">
        <v>8</v>
      </c>
      <c r="B119" s="7">
        <f>SUM(B115:B118)</f>
        <v>2400</v>
      </c>
      <c r="C119" s="7"/>
      <c r="D119" s="7">
        <f>SUM(D115:D118)</f>
        <v>5712.91</v>
      </c>
      <c r="E119" s="11"/>
      <c r="F119" s="11"/>
      <c r="G119" s="11"/>
    </row>
    <row r="120" spans="1:7" ht="30" x14ac:dyDescent="0.25">
      <c r="A120" s="28">
        <v>43098</v>
      </c>
      <c r="B120" s="15">
        <v>337.84</v>
      </c>
      <c r="C120" s="17" t="s">
        <v>97</v>
      </c>
      <c r="D120" s="18">
        <v>328.75</v>
      </c>
      <c r="E120" s="9" t="s">
        <v>10</v>
      </c>
      <c r="F120" s="4" t="s">
        <v>11</v>
      </c>
      <c r="G120" s="11"/>
    </row>
    <row r="121" spans="1:7" x14ac:dyDescent="0.25">
      <c r="A121" s="6" t="s">
        <v>8</v>
      </c>
      <c r="B121" s="7">
        <f>SUM(B120)</f>
        <v>337.84</v>
      </c>
      <c r="C121" s="7"/>
      <c r="D121" s="7">
        <f>SUM(D120)</f>
        <v>328.75</v>
      </c>
      <c r="E121" s="11"/>
      <c r="F121" s="11"/>
      <c r="G121" s="11"/>
    </row>
    <row r="122" spans="1:7" ht="26.25" x14ac:dyDescent="0.25">
      <c r="A122" s="19" t="s">
        <v>58</v>
      </c>
      <c r="B122" s="20">
        <f>B6+B9+B11+B16+B24+B34+B36+B46+B54+B72+B75+B79+B82+B84+B94+B100+B102+B114+B119+B121</f>
        <v>159108.84</v>
      </c>
      <c r="C122" s="20"/>
      <c r="D122" s="20">
        <f>D6+D9+D11+D16+D24+D34+D36+D46+D54+D72+D75+D79+D82+D84+D94+D100+D102+D114+D119+D121</f>
        <v>127326.25999999998</v>
      </c>
      <c r="E122" s="26" t="s">
        <v>98</v>
      </c>
      <c r="F122" s="26"/>
      <c r="G122" s="26"/>
    </row>
  </sheetData>
  <mergeCells count="3">
    <mergeCell ref="A1:G1"/>
    <mergeCell ref="A4:G4"/>
    <mergeCell ref="E122:G122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2018-01-03T10:29:05Z</dcterms:modified>
</cp:coreProperties>
</file>