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<sst xmlns="http://schemas.openxmlformats.org/spreadsheetml/2006/main" count="221" uniqueCount="115">
  <si>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</si>
  <si>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</si>
  <si>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</si>
  <si>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</si>
  <si>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</si>
  <si>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</si>
  <si>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</si>
  <si>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</si>
  <si>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01.10.2016 р. 621172,59   грн </t>
  </si>
  <si>
    <t>розкладачки</t>
  </si>
  <si>
    <t>ФОП Дрейман Д.С.</t>
  </si>
  <si>
    <t>фарба</t>
  </si>
  <si>
    <t>ТОВ "МДІНА,ЛТД"</t>
  </si>
  <si>
    <t xml:space="preserve">фарба </t>
  </si>
  <si>
    <t>ФОП Огаренко О.В.</t>
  </si>
  <si>
    <t>Разом</t>
  </si>
  <si>
    <t xml:space="preserve">стенди </t>
  </si>
  <si>
    <t>ФОП Дудник  О.А.</t>
  </si>
  <si>
    <t>ЦРР</t>
  </si>
  <si>
    <t>інтернет</t>
  </si>
  <si>
    <t>ТОВ "Південно-східний медіахолдінг"</t>
  </si>
  <si>
    <t>вартість періодичних видань</t>
  </si>
  <si>
    <t>УДППЗ "Укрпошта"</t>
  </si>
  <si>
    <t xml:space="preserve">господарчі товари </t>
  </si>
  <si>
    <t>ФОП Дзюба О.О.</t>
  </si>
  <si>
    <t>спец одяг</t>
  </si>
  <si>
    <t>Підприємство "Домінус-05" ГОСІЗД</t>
  </si>
  <si>
    <t>комплектуючі матеріали до 
холодильника</t>
  </si>
  <si>
    <t>Підприємець Мосін В.П.</t>
  </si>
  <si>
    <t>постіль дитяча</t>
  </si>
  <si>
    <t>ФОП Біла А.А.</t>
  </si>
  <si>
    <t xml:space="preserve">посуд </t>
  </si>
  <si>
    <t>ФОП Безкоровайна Т.В.</t>
  </si>
  <si>
    <t xml:space="preserve">послуги охорони </t>
  </si>
  <si>
    <t>ПП "Явір-2000 Запоріжжя"</t>
  </si>
  <si>
    <t xml:space="preserve">журнали </t>
  </si>
  <si>
    <t>ПП Піхотенко О.Г.</t>
  </si>
  <si>
    <t>РО/К/5019060</t>
  </si>
  <si>
    <t>договірне списання комісії за 
касове обслуговування</t>
  </si>
  <si>
    <t>АТ "МЕТАБАНК"</t>
  </si>
  <si>
    <t>миючі засоби</t>
  </si>
  <si>
    <t>Підприємець Власенко Т.Д.</t>
  </si>
  <si>
    <t xml:space="preserve">особові листа </t>
  </si>
  <si>
    <t>заправка лазерного картриджа</t>
  </si>
  <si>
    <t>ФОП Куцуренко І.В.</t>
  </si>
  <si>
    <t>ремонт МФУ</t>
  </si>
  <si>
    <t>виконаний об'єм робіт з поточного
 ремонту (устройство тіньових навісів)</t>
  </si>
  <si>
    <t>ТОВ "Ятрань"</t>
  </si>
  <si>
    <t>Господарчі потреби</t>
  </si>
  <si>
    <t>повернення благодійного внеску</t>
  </si>
  <si>
    <t>ФОП Джусов О.Ю.</t>
  </si>
  <si>
    <t>холодильник, праска</t>
  </si>
  <si>
    <t>ТОВ "Епіцентр К"</t>
  </si>
  <si>
    <t>канцелярські товари</t>
  </si>
  <si>
    <t>комплектуючі до комп'ютерної
 техніки</t>
  </si>
  <si>
    <t>ТОВ ФІРМА "БЕСТ-ЕЛЕКТРОНІК"</t>
  </si>
  <si>
    <t>ПП "Охоронна фірма "ЗУБР-КГ"</t>
  </si>
  <si>
    <t>м'який інвентар</t>
  </si>
  <si>
    <t>ФОП Петренко С.В.</t>
  </si>
  <si>
    <t>папір, таз</t>
  </si>
  <si>
    <t>ФОП Бражнік А.М.</t>
  </si>
  <si>
    <t xml:space="preserve">послуги монтажу обладнання 
кнопки тривоги </t>
  </si>
  <si>
    <t>ТОВ "ВЕНБЕСТ"</t>
  </si>
  <si>
    <t>зелені насадження</t>
  </si>
  <si>
    <t>КСП "Запоріжзеленгосп" ЗОР</t>
  </si>
  <si>
    <t>ФОП Псьол Т.К.</t>
  </si>
  <si>
    <t>тачка будівельна</t>
  </si>
  <si>
    <t>ФОП Данін О.М.</t>
  </si>
  <si>
    <t>жорсткий диск, ремонт ПК</t>
  </si>
  <si>
    <t>СПД Макогон Д.А.</t>
  </si>
  <si>
    <t>машина углошліфовочну</t>
  </si>
  <si>
    <t>ПП Зерний С.А.</t>
  </si>
  <si>
    <t>дошки</t>
  </si>
  <si>
    <t>ПП Катинський В.І.</t>
  </si>
  <si>
    <t>будівельні матеріали</t>
  </si>
  <si>
    <t>Підприємець Мунтянов Р.О.</t>
  </si>
  <si>
    <t>відшкодування витрат з надання послуг, пов'язаних
 з участю в Міжнародному форумі "Інноватика в сучасній освіті"</t>
  </si>
  <si>
    <t>КЗ "ЗОІППО" ЗРО</t>
  </si>
  <si>
    <t>ДНЗ 90</t>
  </si>
  <si>
    <t>меблі</t>
  </si>
  <si>
    <t>ТОВ  "ГРААЛЬ ЕНЕРГО"</t>
  </si>
  <si>
    <t xml:space="preserve">електротовари </t>
  </si>
  <si>
    <t>ФОП Вельможко  М.В.</t>
  </si>
  <si>
    <t>ЗОШ 90</t>
  </si>
  <si>
    <t>халати</t>
  </si>
  <si>
    <t>оплата за ремонт сушильної
 машини</t>
  </si>
  <si>
    <t>ТОВ "Рома-Сервіс"</t>
  </si>
  <si>
    <t>ФОП Євко Н.М.</t>
  </si>
  <si>
    <t>вікно</t>
  </si>
  <si>
    <t>ФОП Зданевич О.В.</t>
  </si>
  <si>
    <t>телекомунікаційні послуги</t>
  </si>
  <si>
    <t>ВАТ Укртелеком</t>
  </si>
  <si>
    <t>Управління поліції охорони в 
Запорізькій області</t>
  </si>
  <si>
    <t>ЦРД</t>
  </si>
  <si>
    <t>ТОВ "Миротворець Плюс"</t>
  </si>
  <si>
    <t>ПП "Шостінтербуд"</t>
  </si>
  <si>
    <t>паркан</t>
  </si>
  <si>
    <t>ФОП Степаненко С.Г.</t>
  </si>
  <si>
    <t xml:space="preserve">прибутковий податок утриманий
 із зарплати </t>
  </si>
  <si>
    <t>УК у Комунарському районі</t>
  </si>
  <si>
    <t>ЄСВ наразоварий на зарплату</t>
  </si>
  <si>
    <t>ДПІ у Комунарському районі</t>
  </si>
  <si>
    <t>військовий збір утриманий 
із зарплати</t>
  </si>
  <si>
    <t>деко</t>
  </si>
  <si>
    <t>ФОП Кудін Є.В.</t>
  </si>
  <si>
    <t xml:space="preserve">медичне обладнання </t>
  </si>
  <si>
    <t>ФОП Гурковська Ю.М.</t>
  </si>
  <si>
    <t>зарплата бухгалтера 
за жовтень 2016р.</t>
  </si>
  <si>
    <t>1381/КДА1</t>
  </si>
  <si>
    <t>Разом за місяць</t>
  </si>
  <si>
    <t xml:space="preserve">Залишок на  01.11.2016 р.   632512,05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</si>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</sst>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09">
      <selection activeCell="A17" sqref="A17"/>
    </sheetView>
  </sheetViews>
  <sheetFormatPr defaultColWidth="9.00390625" defaultRowHeight="12.75"/>
  <cols>
    <col min="1" max="1" width="11.875" style="0" customWidth="1"/>
    <col min="2" max="2" width="16.875" style="0" customWidth="1"/>
    <col min="3" max="3" width="14.25390625" style="0" customWidth="1"/>
    <col min="4" max="4" width="17.125" style="0" customWidth="1"/>
    <col min="5" max="5" width="29.875" style="0" customWidth="1"/>
    <col min="6" max="6" width="34.00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42646</v>
      </c>
      <c r="B5" s="9">
        <v>3130</v>
      </c>
      <c r="C5" s="10">
        <v>539</v>
      </c>
      <c r="D5" s="9">
        <v>2580</v>
      </c>
      <c r="E5" s="10" t="s">
        <v>9</v>
      </c>
      <c r="F5" s="10" t="s">
        <v>10</v>
      </c>
      <c r="G5" s="10">
        <v>285</v>
      </c>
    </row>
    <row r="6" spans="1:7" ht="12.75">
      <c r="A6" s="10"/>
      <c r="B6" s="9"/>
      <c r="C6" s="10">
        <v>540</v>
      </c>
      <c r="D6" s="9">
        <v>709.15</v>
      </c>
      <c r="E6" s="10" t="s">
        <v>11</v>
      </c>
      <c r="F6" s="10" t="s">
        <v>12</v>
      </c>
      <c r="G6" s="10">
        <v>285</v>
      </c>
    </row>
    <row r="7" spans="1:7" ht="12.75">
      <c r="A7" s="10"/>
      <c r="B7" s="9"/>
      <c r="C7" s="10">
        <v>541</v>
      </c>
      <c r="D7" s="9">
        <v>449.5</v>
      </c>
      <c r="E7" s="10" t="s">
        <v>13</v>
      </c>
      <c r="F7" s="10" t="s">
        <v>14</v>
      </c>
      <c r="G7" s="10">
        <v>150</v>
      </c>
    </row>
    <row r="8" spans="1:7" ht="12.75">
      <c r="A8" s="11" t="s">
        <v>15</v>
      </c>
      <c r="B8" s="12">
        <f>SUM(B5:B7)</f>
        <v>3130</v>
      </c>
      <c r="C8" s="12"/>
      <c r="D8" s="12">
        <f>SUM(D5:D7)</f>
        <v>3738.65</v>
      </c>
      <c r="E8" s="10"/>
      <c r="F8" s="10"/>
      <c r="G8" s="10"/>
    </row>
    <row r="9" spans="1:7" ht="12.75">
      <c r="A9" s="13">
        <v>42647</v>
      </c>
      <c r="B9" s="9">
        <v>7564.2</v>
      </c>
      <c r="C9" s="10"/>
      <c r="D9" s="9"/>
      <c r="E9" s="10"/>
      <c r="F9" s="10"/>
      <c r="G9" s="10"/>
    </row>
    <row r="10" spans="1:7" ht="12.75">
      <c r="A10" s="11" t="s">
        <v>15</v>
      </c>
      <c r="B10" s="12">
        <f>SUM(B9)</f>
        <v>7564.2</v>
      </c>
      <c r="C10" s="12"/>
      <c r="D10" s="12">
        <f>SUM(D9)</f>
        <v>0</v>
      </c>
      <c r="E10" s="10"/>
      <c r="F10" s="10"/>
      <c r="G10" s="10"/>
    </row>
    <row r="11" spans="1:7" ht="12.75">
      <c r="A11" s="13">
        <v>42648</v>
      </c>
      <c r="B11" s="9">
        <v>7700</v>
      </c>
      <c r="C11" s="10">
        <v>542</v>
      </c>
      <c r="D11" s="9">
        <v>2621.5</v>
      </c>
      <c r="E11" s="10" t="s">
        <v>16</v>
      </c>
      <c r="F11" s="10" t="s">
        <v>17</v>
      </c>
      <c r="G11" s="14" t="s">
        <v>18</v>
      </c>
    </row>
    <row r="12" spans="1:7" ht="12.75">
      <c r="A12" s="10"/>
      <c r="B12" s="9"/>
      <c r="C12" s="10">
        <v>543</v>
      </c>
      <c r="D12" s="9">
        <v>210</v>
      </c>
      <c r="E12" s="10" t="s">
        <v>19</v>
      </c>
      <c r="F12" s="15" t="s">
        <v>20</v>
      </c>
      <c r="G12" s="14" t="s">
        <v>18</v>
      </c>
    </row>
    <row r="13" spans="1:7" ht="12.75">
      <c r="A13" s="10"/>
      <c r="B13" s="9"/>
      <c r="C13" s="10">
        <v>544</v>
      </c>
      <c r="D13" s="9">
        <v>570.62</v>
      </c>
      <c r="E13" s="15" t="s">
        <v>21</v>
      </c>
      <c r="F13" s="15" t="s">
        <v>22</v>
      </c>
      <c r="G13" s="10">
        <v>262</v>
      </c>
    </row>
    <row r="14" spans="1:7" ht="12.75">
      <c r="A14" s="10"/>
      <c r="B14" s="9"/>
      <c r="C14" s="10">
        <v>545</v>
      </c>
      <c r="D14" s="9">
        <v>1596.52</v>
      </c>
      <c r="E14" s="10" t="s">
        <v>23</v>
      </c>
      <c r="F14" s="10" t="s">
        <v>24</v>
      </c>
      <c r="G14" s="10">
        <v>262</v>
      </c>
    </row>
    <row r="15" spans="1:7" ht="12.75">
      <c r="A15" s="10"/>
      <c r="B15" s="9"/>
      <c r="C15" s="10">
        <v>546</v>
      </c>
      <c r="D15" s="9">
        <v>210</v>
      </c>
      <c r="E15" s="10" t="s">
        <v>19</v>
      </c>
      <c r="F15" s="15" t="s">
        <v>20</v>
      </c>
      <c r="G15" s="10">
        <v>262</v>
      </c>
    </row>
    <row r="16" spans="1:7" ht="12.75">
      <c r="A16" s="10"/>
      <c r="B16" s="9"/>
      <c r="C16" s="10">
        <v>547</v>
      </c>
      <c r="D16" s="9">
        <v>3950</v>
      </c>
      <c r="E16" s="10" t="s">
        <v>25</v>
      </c>
      <c r="F16" s="10" t="s">
        <v>26</v>
      </c>
      <c r="G16" s="10">
        <v>21</v>
      </c>
    </row>
    <row r="17" spans="1:7" ht="37.5" customHeight="1">
      <c r="A17" s="10"/>
      <c r="B17" s="9"/>
      <c r="C17" s="10">
        <v>548</v>
      </c>
      <c r="D17" s="9">
        <v>2500</v>
      </c>
      <c r="E17" s="16" t="s">
        <v>27</v>
      </c>
      <c r="F17" s="10" t="s">
        <v>28</v>
      </c>
      <c r="G17" s="10">
        <v>28</v>
      </c>
    </row>
    <row r="18" spans="1:7" ht="12.75">
      <c r="A18" s="11" t="s">
        <v>15</v>
      </c>
      <c r="B18" s="12">
        <f>SUM(B11:B17)</f>
        <v>7700</v>
      </c>
      <c r="C18" s="12"/>
      <c r="D18" s="12">
        <f>SUM(D11:D17)</f>
        <v>11658.64</v>
      </c>
      <c r="E18" s="10"/>
      <c r="F18" s="10"/>
      <c r="G18" s="10"/>
    </row>
    <row r="19" spans="1:7" ht="12.75">
      <c r="A19" s="13">
        <v>42649</v>
      </c>
      <c r="B19" s="9">
        <v>5985</v>
      </c>
      <c r="C19" s="10">
        <v>549</v>
      </c>
      <c r="D19" s="9">
        <v>4000</v>
      </c>
      <c r="E19" s="10" t="s">
        <v>29</v>
      </c>
      <c r="F19" s="10" t="s">
        <v>30</v>
      </c>
      <c r="G19" s="10">
        <v>129</v>
      </c>
    </row>
    <row r="20" spans="1:7" ht="12.75">
      <c r="A20" s="10"/>
      <c r="B20" s="9"/>
      <c r="C20" s="10">
        <v>550</v>
      </c>
      <c r="D20" s="9">
        <v>1620</v>
      </c>
      <c r="E20" s="10" t="s">
        <v>31</v>
      </c>
      <c r="F20" s="10" t="s">
        <v>32</v>
      </c>
      <c r="G20" s="10">
        <v>295</v>
      </c>
    </row>
    <row r="21" spans="1:7" ht="22.5" customHeight="1">
      <c r="A21" s="10"/>
      <c r="B21" s="9"/>
      <c r="C21" s="10">
        <v>551</v>
      </c>
      <c r="D21" s="9">
        <v>200</v>
      </c>
      <c r="E21" s="17" t="s">
        <v>33</v>
      </c>
      <c r="F21" s="17" t="s">
        <v>34</v>
      </c>
      <c r="G21" s="10">
        <v>285</v>
      </c>
    </row>
    <row r="22" spans="1:7" ht="12.75">
      <c r="A22" s="10"/>
      <c r="B22" s="9"/>
      <c r="C22" s="10">
        <v>552</v>
      </c>
      <c r="D22" s="9">
        <v>515</v>
      </c>
      <c r="E22" s="10" t="s">
        <v>35</v>
      </c>
      <c r="F22" s="10" t="s">
        <v>36</v>
      </c>
      <c r="G22" s="10">
        <v>285</v>
      </c>
    </row>
    <row r="23" spans="1:7" ht="12.75">
      <c r="A23" s="11" t="s">
        <v>15</v>
      </c>
      <c r="B23" s="12">
        <f>SUM(B19:B22)</f>
        <v>5985</v>
      </c>
      <c r="C23" s="12"/>
      <c r="D23" s="12">
        <f>SUM(D19:D22)</f>
        <v>6335</v>
      </c>
      <c r="E23" s="10"/>
      <c r="F23" s="10"/>
      <c r="G23" s="10"/>
    </row>
    <row r="24" spans="1:7" ht="33.75" customHeight="1">
      <c r="A24" s="13">
        <v>42650</v>
      </c>
      <c r="B24" s="9">
        <v>14019.75</v>
      </c>
      <c r="C24" s="10" t="s">
        <v>37</v>
      </c>
      <c r="D24" s="9">
        <v>197.71</v>
      </c>
      <c r="E24" s="16" t="s">
        <v>38</v>
      </c>
      <c r="F24" s="10" t="s">
        <v>39</v>
      </c>
      <c r="G24" s="10"/>
    </row>
    <row r="25" spans="1:7" ht="12.75">
      <c r="A25" s="10"/>
      <c r="B25" s="9"/>
      <c r="C25" s="10">
        <v>553</v>
      </c>
      <c r="D25" s="9">
        <v>993.83</v>
      </c>
      <c r="E25" s="10" t="s">
        <v>40</v>
      </c>
      <c r="F25" s="10" t="s">
        <v>41</v>
      </c>
      <c r="G25" s="10">
        <v>188</v>
      </c>
    </row>
    <row r="26" spans="1:7" ht="12.75">
      <c r="A26" s="10"/>
      <c r="B26" s="9"/>
      <c r="C26" s="10">
        <v>554</v>
      </c>
      <c r="D26" s="9">
        <v>90</v>
      </c>
      <c r="E26" s="10" t="s">
        <v>42</v>
      </c>
      <c r="F26" s="10" t="s">
        <v>36</v>
      </c>
      <c r="G26" s="10">
        <v>188</v>
      </c>
    </row>
    <row r="27" spans="1:7" ht="12.75">
      <c r="A27" s="10"/>
      <c r="B27" s="9"/>
      <c r="C27" s="10">
        <v>555</v>
      </c>
      <c r="D27" s="9">
        <v>180</v>
      </c>
      <c r="E27" s="10" t="s">
        <v>43</v>
      </c>
      <c r="F27" s="10" t="s">
        <v>44</v>
      </c>
      <c r="G27" s="10">
        <v>188</v>
      </c>
    </row>
    <row r="28" spans="1:7" ht="12.75">
      <c r="A28" s="10"/>
      <c r="B28" s="9"/>
      <c r="C28" s="10">
        <v>556</v>
      </c>
      <c r="D28" s="9">
        <v>400</v>
      </c>
      <c r="E28" s="10" t="s">
        <v>45</v>
      </c>
      <c r="F28" s="10" t="s">
        <v>44</v>
      </c>
      <c r="G28" s="10">
        <v>188</v>
      </c>
    </row>
    <row r="29" spans="1:7" ht="12.75">
      <c r="A29" s="10"/>
      <c r="B29" s="9"/>
      <c r="C29" s="10">
        <v>557</v>
      </c>
      <c r="D29" s="9">
        <v>90</v>
      </c>
      <c r="E29" s="10" t="s">
        <v>43</v>
      </c>
      <c r="F29" s="10" t="s">
        <v>44</v>
      </c>
      <c r="G29" s="10">
        <v>188</v>
      </c>
    </row>
    <row r="30" spans="1:7" ht="42" customHeight="1">
      <c r="A30" s="10"/>
      <c r="B30" s="9"/>
      <c r="C30" s="10">
        <v>558</v>
      </c>
      <c r="D30" s="9">
        <v>8406</v>
      </c>
      <c r="E30" s="16" t="s">
        <v>46</v>
      </c>
      <c r="F30" s="10" t="s">
        <v>47</v>
      </c>
      <c r="G30" s="14" t="s">
        <v>18</v>
      </c>
    </row>
    <row r="31" spans="1:7" ht="12.75">
      <c r="A31" s="10"/>
      <c r="B31" s="9"/>
      <c r="C31" s="10">
        <v>559</v>
      </c>
      <c r="D31" s="9">
        <v>95</v>
      </c>
      <c r="E31" s="10" t="s">
        <v>35</v>
      </c>
      <c r="F31" s="10" t="s">
        <v>36</v>
      </c>
      <c r="G31" s="10">
        <v>150</v>
      </c>
    </row>
    <row r="32" spans="1:7" ht="12.75">
      <c r="A32" s="10"/>
      <c r="B32" s="9"/>
      <c r="C32" s="10"/>
      <c r="D32" s="9">
        <v>4842.87</v>
      </c>
      <c r="E32" s="10" t="s">
        <v>48</v>
      </c>
      <c r="F32" s="10"/>
      <c r="G32" s="10">
        <v>28</v>
      </c>
    </row>
    <row r="33" spans="1:7" ht="12.75">
      <c r="A33" s="10"/>
      <c r="B33" s="9"/>
      <c r="C33" s="10"/>
      <c r="D33" s="9">
        <v>6539.85</v>
      </c>
      <c r="E33" s="10" t="s">
        <v>48</v>
      </c>
      <c r="F33" s="10"/>
      <c r="G33" s="14" t="s">
        <v>18</v>
      </c>
    </row>
    <row r="34" spans="1:7" ht="12.75">
      <c r="A34" s="10"/>
      <c r="B34" s="9"/>
      <c r="C34" s="10"/>
      <c r="D34" s="9">
        <v>1180.47</v>
      </c>
      <c r="E34" s="10" t="s">
        <v>48</v>
      </c>
      <c r="F34" s="10"/>
      <c r="G34" s="10">
        <v>285</v>
      </c>
    </row>
    <row r="35" spans="1:7" ht="12.75">
      <c r="A35" s="10"/>
      <c r="B35" s="9"/>
      <c r="C35" s="10"/>
      <c r="D35" s="9">
        <v>2789.57</v>
      </c>
      <c r="E35" s="10" t="s">
        <v>48</v>
      </c>
      <c r="F35" s="10"/>
      <c r="G35" s="10">
        <v>7</v>
      </c>
    </row>
    <row r="36" spans="1:7" ht="12.75">
      <c r="A36" s="10"/>
      <c r="B36" s="9"/>
      <c r="C36" s="10"/>
      <c r="D36" s="9">
        <v>4560</v>
      </c>
      <c r="E36" s="10" t="s">
        <v>48</v>
      </c>
      <c r="F36" s="10"/>
      <c r="G36" s="10">
        <v>166</v>
      </c>
    </row>
    <row r="37" spans="1:7" ht="12.75">
      <c r="A37" s="10"/>
      <c r="B37" s="9"/>
      <c r="C37" s="10"/>
      <c r="D37" s="9">
        <v>1500</v>
      </c>
      <c r="E37" s="10" t="s">
        <v>49</v>
      </c>
      <c r="F37" s="10"/>
      <c r="G37" s="10">
        <v>7</v>
      </c>
    </row>
    <row r="38" spans="1:7" ht="12.75">
      <c r="A38" s="11" t="s">
        <v>15</v>
      </c>
      <c r="B38" s="12">
        <f>SUM(B24:B37)</f>
        <v>14019.75</v>
      </c>
      <c r="C38" s="12"/>
      <c r="D38" s="12">
        <f>SUM(D24:D37)</f>
        <v>31865.300000000003</v>
      </c>
      <c r="E38" s="10"/>
      <c r="F38" s="10"/>
      <c r="G38" s="10"/>
    </row>
    <row r="39" spans="1:7" ht="12.75">
      <c r="A39" s="13">
        <v>42653</v>
      </c>
      <c r="B39" s="9">
        <v>21638</v>
      </c>
      <c r="C39" s="10"/>
      <c r="D39" s="9"/>
      <c r="E39" s="10"/>
      <c r="F39" s="10"/>
      <c r="G39" s="10"/>
    </row>
    <row r="40" spans="1:7" ht="12.75">
      <c r="A40" s="11" t="s">
        <v>15</v>
      </c>
      <c r="B40" s="12">
        <f>SUM(B39)</f>
        <v>21638</v>
      </c>
      <c r="C40" s="12"/>
      <c r="D40" s="12">
        <f>SUM(D39)</f>
        <v>0</v>
      </c>
      <c r="E40" s="10"/>
      <c r="F40" s="10"/>
      <c r="G40" s="10"/>
    </row>
    <row r="41" spans="1:7" ht="22.5" customHeight="1">
      <c r="A41" s="13">
        <v>42654</v>
      </c>
      <c r="B41" s="9">
        <v>20420.84</v>
      </c>
      <c r="C41" s="10">
        <v>560</v>
      </c>
      <c r="D41" s="9">
        <v>250</v>
      </c>
      <c r="E41" s="17" t="s">
        <v>33</v>
      </c>
      <c r="F41" s="17" t="s">
        <v>34</v>
      </c>
      <c r="G41" s="10">
        <v>219</v>
      </c>
    </row>
    <row r="42" spans="1:7" ht="12.75">
      <c r="A42" s="10"/>
      <c r="B42" s="9"/>
      <c r="C42" s="10">
        <v>561</v>
      </c>
      <c r="D42" s="9">
        <v>6241.44</v>
      </c>
      <c r="E42" s="10" t="s">
        <v>40</v>
      </c>
      <c r="F42" s="10" t="s">
        <v>50</v>
      </c>
      <c r="G42" s="10">
        <v>219</v>
      </c>
    </row>
    <row r="43" spans="1:7" ht="12.75">
      <c r="A43" s="11" t="s">
        <v>15</v>
      </c>
      <c r="B43" s="12">
        <f>SUM(B41:B42)</f>
        <v>20420.84</v>
      </c>
      <c r="C43" s="12"/>
      <c r="D43" s="12">
        <f>SUM(D41:D42)</f>
        <v>6491.44</v>
      </c>
      <c r="E43" s="10"/>
      <c r="F43" s="10"/>
      <c r="G43" s="10"/>
    </row>
    <row r="44" spans="1:7" ht="12.75">
      <c r="A44" s="13">
        <v>42655</v>
      </c>
      <c r="B44" s="9">
        <v>9328.5</v>
      </c>
      <c r="C44" s="10">
        <v>562</v>
      </c>
      <c r="D44" s="9">
        <v>140</v>
      </c>
      <c r="E44" s="10" t="s">
        <v>35</v>
      </c>
      <c r="F44" s="10" t="s">
        <v>36</v>
      </c>
      <c r="G44" s="10">
        <v>188</v>
      </c>
    </row>
    <row r="45" spans="1:7" ht="12.75">
      <c r="A45" s="10"/>
      <c r="B45" s="9"/>
      <c r="C45" s="10">
        <v>563</v>
      </c>
      <c r="D45" s="9">
        <v>6427.62</v>
      </c>
      <c r="E45" s="10" t="s">
        <v>51</v>
      </c>
      <c r="F45" s="15" t="s">
        <v>52</v>
      </c>
      <c r="G45" s="10">
        <v>188</v>
      </c>
    </row>
    <row r="46" spans="1:7" ht="12.75">
      <c r="A46" s="10"/>
      <c r="B46" s="9"/>
      <c r="C46" s="10">
        <v>564</v>
      </c>
      <c r="D46" s="9">
        <v>1357.51</v>
      </c>
      <c r="E46" s="10" t="s">
        <v>53</v>
      </c>
      <c r="F46" s="10" t="s">
        <v>41</v>
      </c>
      <c r="G46" s="10">
        <v>188</v>
      </c>
    </row>
    <row r="47" spans="1:7" ht="29.25" customHeight="1">
      <c r="A47" s="10"/>
      <c r="B47" s="9"/>
      <c r="C47" s="10">
        <v>565</v>
      </c>
      <c r="D47" s="9">
        <v>4964.34</v>
      </c>
      <c r="E47" s="16" t="s">
        <v>54</v>
      </c>
      <c r="F47" s="15" t="s">
        <v>55</v>
      </c>
      <c r="G47" s="10">
        <v>7</v>
      </c>
    </row>
    <row r="48" spans="1:7" ht="12.75">
      <c r="A48" s="10"/>
      <c r="B48" s="9"/>
      <c r="C48" s="10">
        <v>566</v>
      </c>
      <c r="D48" s="9">
        <v>1000</v>
      </c>
      <c r="E48" s="15" t="s">
        <v>33</v>
      </c>
      <c r="F48" s="10" t="s">
        <v>56</v>
      </c>
      <c r="G48" s="10">
        <v>7</v>
      </c>
    </row>
    <row r="49" spans="1:7" ht="12.75">
      <c r="A49" s="10"/>
      <c r="B49" s="9"/>
      <c r="C49" s="10">
        <v>567</v>
      </c>
      <c r="D49" s="9">
        <v>8886</v>
      </c>
      <c r="E49" s="10" t="s">
        <v>57</v>
      </c>
      <c r="F49" s="10" t="s">
        <v>58</v>
      </c>
      <c r="G49" s="10">
        <v>290</v>
      </c>
    </row>
    <row r="50" spans="1:7" ht="24" customHeight="1">
      <c r="A50" s="10"/>
      <c r="B50" s="9"/>
      <c r="C50" s="10">
        <v>568</v>
      </c>
      <c r="D50" s="9">
        <v>500</v>
      </c>
      <c r="E50" s="17" t="s">
        <v>33</v>
      </c>
      <c r="F50" s="17" t="s">
        <v>34</v>
      </c>
      <c r="G50" s="10">
        <v>21</v>
      </c>
    </row>
    <row r="51" spans="1:7" ht="12.75">
      <c r="A51" s="10"/>
      <c r="B51" s="9"/>
      <c r="C51" s="10">
        <v>569</v>
      </c>
      <c r="D51" s="9">
        <v>737.99</v>
      </c>
      <c r="E51" s="10" t="s">
        <v>59</v>
      </c>
      <c r="F51" s="10" t="s">
        <v>60</v>
      </c>
      <c r="G51" s="10">
        <v>21</v>
      </c>
    </row>
    <row r="52" spans="1:7" ht="31.5" customHeight="1">
      <c r="A52" s="10"/>
      <c r="B52" s="9"/>
      <c r="C52" s="10">
        <v>570</v>
      </c>
      <c r="D52" s="9">
        <v>855</v>
      </c>
      <c r="E52" s="16" t="s">
        <v>61</v>
      </c>
      <c r="F52" s="10" t="s">
        <v>62</v>
      </c>
      <c r="G52" s="10">
        <v>84</v>
      </c>
    </row>
    <row r="53" spans="1:7" ht="12.75">
      <c r="A53" s="11" t="s">
        <v>15</v>
      </c>
      <c r="B53" s="12">
        <f>SUM(B44:B52)</f>
        <v>9328.5</v>
      </c>
      <c r="C53" s="12"/>
      <c r="D53" s="12">
        <f>SUM(D44:D52)</f>
        <v>24868.460000000003</v>
      </c>
      <c r="E53" s="10"/>
      <c r="F53" s="10"/>
      <c r="G53" s="10"/>
    </row>
    <row r="54" spans="1:7" ht="33" customHeight="1">
      <c r="A54" s="13">
        <v>42656</v>
      </c>
      <c r="B54" s="9">
        <v>7977</v>
      </c>
      <c r="C54" s="10" t="s">
        <v>37</v>
      </c>
      <c r="D54" s="9">
        <v>31.28</v>
      </c>
      <c r="E54" s="16" t="s">
        <v>38</v>
      </c>
      <c r="F54" s="10" t="s">
        <v>39</v>
      </c>
      <c r="G54" s="10"/>
    </row>
    <row r="55" spans="1:7" ht="12.75">
      <c r="A55" s="10"/>
      <c r="B55" s="9"/>
      <c r="C55" s="10">
        <v>571</v>
      </c>
      <c r="D55" s="9">
        <v>2150</v>
      </c>
      <c r="E55" s="10" t="s">
        <v>63</v>
      </c>
      <c r="F55" s="10" t="s">
        <v>64</v>
      </c>
      <c r="G55" s="10">
        <v>262</v>
      </c>
    </row>
    <row r="56" spans="1:7" ht="12.75">
      <c r="A56" s="10"/>
      <c r="B56" s="9"/>
      <c r="C56" s="10">
        <v>572</v>
      </c>
      <c r="D56" s="9">
        <v>789.68</v>
      </c>
      <c r="E56" s="10" t="s">
        <v>53</v>
      </c>
      <c r="F56" s="10" t="s">
        <v>65</v>
      </c>
      <c r="G56" s="10">
        <v>262</v>
      </c>
    </row>
    <row r="57" spans="1:7" ht="12.75">
      <c r="A57" s="10"/>
      <c r="B57" s="9"/>
      <c r="C57" s="10">
        <v>573</v>
      </c>
      <c r="D57" s="9">
        <v>2700.4</v>
      </c>
      <c r="E57" s="10" t="s">
        <v>40</v>
      </c>
      <c r="F57" s="10" t="s">
        <v>50</v>
      </c>
      <c r="G57" s="14" t="s">
        <v>18</v>
      </c>
    </row>
    <row r="58" spans="1:7" ht="12.75">
      <c r="A58" s="10"/>
      <c r="B58" s="9"/>
      <c r="C58" s="10"/>
      <c r="D58" s="9">
        <v>2920</v>
      </c>
      <c r="E58" s="10" t="s">
        <v>48</v>
      </c>
      <c r="F58" s="10"/>
      <c r="G58" s="10">
        <v>290</v>
      </c>
    </row>
    <row r="59" spans="1:7" ht="12.75">
      <c r="A59" s="11" t="s">
        <v>15</v>
      </c>
      <c r="B59" s="12">
        <f>SUM(B54:B58)</f>
        <v>7977</v>
      </c>
      <c r="C59" s="12"/>
      <c r="D59" s="12">
        <f>SUM(D54:D58)</f>
        <v>8591.36</v>
      </c>
      <c r="E59" s="10"/>
      <c r="F59" s="10"/>
      <c r="G59" s="10"/>
    </row>
    <row r="60" spans="1:7" ht="12.75">
      <c r="A60" s="13">
        <v>42660</v>
      </c>
      <c r="B60" s="9">
        <v>14471.98</v>
      </c>
      <c r="C60" s="10">
        <v>574</v>
      </c>
      <c r="D60" s="9">
        <v>1080</v>
      </c>
      <c r="E60" s="10" t="s">
        <v>66</v>
      </c>
      <c r="F60" s="10" t="s">
        <v>67</v>
      </c>
      <c r="G60" s="14" t="s">
        <v>18</v>
      </c>
    </row>
    <row r="61" spans="1:7" ht="12.75">
      <c r="A61" s="11" t="s">
        <v>15</v>
      </c>
      <c r="B61" s="12">
        <f>SUM(B60)</f>
        <v>14471.98</v>
      </c>
      <c r="C61" s="12"/>
      <c r="D61" s="12">
        <f>SUM(D60)</f>
        <v>1080</v>
      </c>
      <c r="E61" s="10"/>
      <c r="F61" s="10"/>
      <c r="G61" s="10"/>
    </row>
    <row r="62" spans="1:7" ht="12.75">
      <c r="A62" s="13">
        <v>42661</v>
      </c>
      <c r="B62" s="9">
        <v>8215</v>
      </c>
      <c r="C62" s="10"/>
      <c r="D62" s="9"/>
      <c r="E62" s="10"/>
      <c r="F62" s="10"/>
      <c r="G62" s="10"/>
    </row>
    <row r="63" spans="1:7" ht="12.75">
      <c r="A63" s="11" t="s">
        <v>15</v>
      </c>
      <c r="B63" s="12">
        <f>SUM(B62)</f>
        <v>8215</v>
      </c>
      <c r="C63" s="12"/>
      <c r="D63" s="12">
        <f>SUM(D62)</f>
        <v>0</v>
      </c>
      <c r="E63" s="10"/>
      <c r="F63" s="10"/>
      <c r="G63" s="10"/>
    </row>
    <row r="64" spans="1:7" ht="12.75">
      <c r="A64" s="13">
        <v>42662</v>
      </c>
      <c r="B64" s="9">
        <v>7716.4</v>
      </c>
      <c r="C64" s="10">
        <v>575</v>
      </c>
      <c r="D64" s="9">
        <v>1617.2</v>
      </c>
      <c r="E64" s="10" t="s">
        <v>68</v>
      </c>
      <c r="F64" s="10" t="s">
        <v>69</v>
      </c>
      <c r="G64" s="10">
        <v>290</v>
      </c>
    </row>
    <row r="65" spans="1:7" ht="12.75">
      <c r="A65" s="10"/>
      <c r="B65" s="9"/>
      <c r="C65" s="10">
        <v>576</v>
      </c>
      <c r="D65" s="9">
        <v>1025.5</v>
      </c>
      <c r="E65" s="10" t="s">
        <v>70</v>
      </c>
      <c r="F65" s="10" t="s">
        <v>71</v>
      </c>
      <c r="G65" s="10">
        <v>84</v>
      </c>
    </row>
    <row r="66" spans="1:7" ht="12.75">
      <c r="A66" s="11" t="s">
        <v>15</v>
      </c>
      <c r="B66" s="12">
        <f>SUM(B64:B65)</f>
        <v>7716.4</v>
      </c>
      <c r="C66" s="12"/>
      <c r="D66" s="12">
        <f>SUM(D64:D65)</f>
        <v>2642.7</v>
      </c>
      <c r="E66" s="10"/>
      <c r="F66" s="10"/>
      <c r="G66" s="10"/>
    </row>
    <row r="67" spans="1:7" ht="34.5" customHeight="1">
      <c r="A67" s="13">
        <v>42663</v>
      </c>
      <c r="B67" s="9">
        <v>9490.86</v>
      </c>
      <c r="C67" s="10" t="s">
        <v>37</v>
      </c>
      <c r="D67" s="9">
        <v>26.81</v>
      </c>
      <c r="E67" s="16" t="s">
        <v>38</v>
      </c>
      <c r="F67" s="10" t="s">
        <v>39</v>
      </c>
      <c r="G67" s="10"/>
    </row>
    <row r="68" spans="1:7" ht="12.75">
      <c r="A68" s="10"/>
      <c r="B68" s="9"/>
      <c r="C68" s="10">
        <v>577</v>
      </c>
      <c r="D68" s="9">
        <v>6410</v>
      </c>
      <c r="E68" s="10" t="s">
        <v>72</v>
      </c>
      <c r="F68" s="10" t="s">
        <v>73</v>
      </c>
      <c r="G68" s="10">
        <v>7</v>
      </c>
    </row>
    <row r="69" spans="1:7" ht="12.75">
      <c r="A69" s="10"/>
      <c r="B69" s="9"/>
      <c r="C69" s="10">
        <v>578</v>
      </c>
      <c r="D69" s="9">
        <v>1808.5</v>
      </c>
      <c r="E69" s="10" t="s">
        <v>74</v>
      </c>
      <c r="F69" s="10" t="s">
        <v>75</v>
      </c>
      <c r="G69" s="10">
        <v>7</v>
      </c>
    </row>
    <row r="70" spans="1:7" ht="69.75" customHeight="1">
      <c r="A70" s="10"/>
      <c r="B70" s="9"/>
      <c r="C70" s="10">
        <v>579</v>
      </c>
      <c r="D70" s="9">
        <v>1381.96</v>
      </c>
      <c r="E70" s="16" t="s">
        <v>76</v>
      </c>
      <c r="F70" s="10" t="s">
        <v>77</v>
      </c>
      <c r="G70" s="10">
        <v>219</v>
      </c>
    </row>
    <row r="71" spans="1:7" ht="12.75">
      <c r="A71" s="10"/>
      <c r="B71" s="9"/>
      <c r="C71" s="10">
        <v>580</v>
      </c>
      <c r="D71" s="9">
        <v>822.69</v>
      </c>
      <c r="E71" s="10" t="s">
        <v>74</v>
      </c>
      <c r="F71" s="10" t="s">
        <v>24</v>
      </c>
      <c r="G71" s="10">
        <v>262</v>
      </c>
    </row>
    <row r="72" spans="1:7" ht="12.75">
      <c r="A72" s="10"/>
      <c r="B72" s="9"/>
      <c r="C72" s="10">
        <v>581</v>
      </c>
      <c r="D72" s="9">
        <v>203.6</v>
      </c>
      <c r="E72" s="10" t="s">
        <v>74</v>
      </c>
      <c r="F72" s="10" t="s">
        <v>24</v>
      </c>
      <c r="G72" s="10">
        <v>262</v>
      </c>
    </row>
    <row r="73" spans="1:7" ht="12.75">
      <c r="A73" s="10"/>
      <c r="B73" s="9"/>
      <c r="C73" s="10"/>
      <c r="D73" s="9">
        <v>813.25</v>
      </c>
      <c r="E73" s="10" t="s">
        <v>48</v>
      </c>
      <c r="F73" s="10"/>
      <c r="G73" s="10">
        <v>262</v>
      </c>
    </row>
    <row r="74" spans="1:7" ht="12.75">
      <c r="A74" s="10"/>
      <c r="B74" s="9"/>
      <c r="C74" s="10"/>
      <c r="D74" s="9">
        <v>716.48</v>
      </c>
      <c r="E74" s="10" t="s">
        <v>48</v>
      </c>
      <c r="F74" s="10"/>
      <c r="G74" s="10">
        <v>295</v>
      </c>
    </row>
    <row r="75" spans="1:7" ht="12.75">
      <c r="A75" s="10"/>
      <c r="B75" s="9"/>
      <c r="C75" s="10"/>
      <c r="D75" s="9">
        <v>894.06</v>
      </c>
      <c r="E75" s="10" t="s">
        <v>48</v>
      </c>
      <c r="F75" s="10"/>
      <c r="G75" s="10">
        <v>285</v>
      </c>
    </row>
    <row r="76" spans="1:7" ht="12.75">
      <c r="A76" s="11" t="s">
        <v>15</v>
      </c>
      <c r="B76" s="12">
        <f>SUM(B67:B75)</f>
        <v>9490.86</v>
      </c>
      <c r="C76" s="12"/>
      <c r="D76" s="12">
        <f>SUM(D67:D75)</f>
        <v>13077.35</v>
      </c>
      <c r="E76" s="10"/>
      <c r="F76" s="10"/>
      <c r="G76" s="10"/>
    </row>
    <row r="77" spans="1:7" ht="39.75" customHeight="1">
      <c r="A77" s="13">
        <v>42664</v>
      </c>
      <c r="B77" s="9">
        <v>9361.5</v>
      </c>
      <c r="C77" s="10" t="s">
        <v>37</v>
      </c>
      <c r="D77" s="9">
        <v>28.51</v>
      </c>
      <c r="E77" s="16" t="s">
        <v>38</v>
      </c>
      <c r="F77" s="10" t="s">
        <v>39</v>
      </c>
      <c r="G77" s="10"/>
    </row>
    <row r="78" spans="1:7" ht="73.5" customHeight="1">
      <c r="A78" s="10"/>
      <c r="B78" s="9"/>
      <c r="C78" s="10">
        <v>582</v>
      </c>
      <c r="D78" s="9">
        <v>1381.96</v>
      </c>
      <c r="E78" s="16" t="s">
        <v>76</v>
      </c>
      <c r="F78" s="10" t="s">
        <v>77</v>
      </c>
      <c r="G78" s="14" t="s">
        <v>78</v>
      </c>
    </row>
    <row r="79" spans="1:7" ht="12.75">
      <c r="A79" s="10"/>
      <c r="B79" s="9"/>
      <c r="C79" s="10">
        <v>583</v>
      </c>
      <c r="D79" s="9">
        <v>5120</v>
      </c>
      <c r="E79" s="10" t="s">
        <v>79</v>
      </c>
      <c r="F79" s="10" t="s">
        <v>80</v>
      </c>
      <c r="G79" s="10">
        <v>28</v>
      </c>
    </row>
    <row r="80" spans="1:7" ht="12.75">
      <c r="A80" s="10"/>
      <c r="B80" s="9"/>
      <c r="C80" s="10">
        <v>584</v>
      </c>
      <c r="D80" s="9">
        <v>955.01</v>
      </c>
      <c r="E80" s="15" t="s">
        <v>81</v>
      </c>
      <c r="F80" s="10" t="s">
        <v>82</v>
      </c>
      <c r="G80" s="14" t="s">
        <v>83</v>
      </c>
    </row>
    <row r="81" spans="1:7" ht="12.75">
      <c r="A81" s="10"/>
      <c r="B81" s="9"/>
      <c r="C81" s="10">
        <v>585</v>
      </c>
      <c r="D81" s="9">
        <v>400</v>
      </c>
      <c r="E81" s="10" t="s">
        <v>84</v>
      </c>
      <c r="F81" s="10" t="s">
        <v>26</v>
      </c>
      <c r="G81" s="10">
        <v>21</v>
      </c>
    </row>
    <row r="82" spans="1:7" ht="12.75">
      <c r="A82" s="10"/>
      <c r="B82" s="9"/>
      <c r="C82" s="10"/>
      <c r="D82" s="9">
        <v>2611.87</v>
      </c>
      <c r="E82" s="10" t="s">
        <v>48</v>
      </c>
      <c r="F82" s="10"/>
      <c r="G82" s="10">
        <v>7</v>
      </c>
    </row>
    <row r="83" spans="1:7" ht="12.75">
      <c r="A83" s="11" t="s">
        <v>15</v>
      </c>
      <c r="B83" s="12">
        <f>SUM(B77:B82)</f>
        <v>9361.5</v>
      </c>
      <c r="C83" s="12"/>
      <c r="D83" s="12">
        <f>SUM(D77:D82)</f>
        <v>10497.35</v>
      </c>
      <c r="E83" s="10"/>
      <c r="F83" s="10"/>
      <c r="G83" s="10"/>
    </row>
    <row r="84" spans="1:7" ht="31.5" customHeight="1">
      <c r="A84" s="13">
        <v>42667</v>
      </c>
      <c r="B84" s="9">
        <v>6323.01</v>
      </c>
      <c r="C84" s="10">
        <v>586</v>
      </c>
      <c r="D84" s="9">
        <v>395</v>
      </c>
      <c r="E84" s="16" t="s">
        <v>85</v>
      </c>
      <c r="F84" s="10" t="s">
        <v>86</v>
      </c>
      <c r="G84" s="10">
        <v>290</v>
      </c>
    </row>
    <row r="85" spans="1:7" ht="12.75">
      <c r="A85" s="10"/>
      <c r="B85" s="9"/>
      <c r="C85" s="10">
        <v>587</v>
      </c>
      <c r="D85" s="9">
        <v>1435.5</v>
      </c>
      <c r="E85" s="15" t="s">
        <v>81</v>
      </c>
      <c r="F85" s="10" t="s">
        <v>87</v>
      </c>
      <c r="G85" s="14" t="s">
        <v>83</v>
      </c>
    </row>
    <row r="86" spans="1:7" ht="12.75">
      <c r="A86" s="11" t="s">
        <v>15</v>
      </c>
      <c r="B86" s="12">
        <f>SUM(B84:B85)</f>
        <v>6323.01</v>
      </c>
      <c r="C86" s="12"/>
      <c r="D86" s="12">
        <f>SUM(D84:D85)</f>
        <v>1830.5</v>
      </c>
      <c r="E86" s="10"/>
      <c r="F86" s="10"/>
      <c r="G86" s="10"/>
    </row>
    <row r="87" spans="1:7" ht="12.75">
      <c r="A87" s="13">
        <v>42668</v>
      </c>
      <c r="B87" s="9">
        <v>4410</v>
      </c>
      <c r="C87" s="10">
        <v>588</v>
      </c>
      <c r="D87" s="9">
        <v>4000</v>
      </c>
      <c r="E87" s="10" t="s">
        <v>88</v>
      </c>
      <c r="F87" s="10" t="s">
        <v>89</v>
      </c>
      <c r="G87" s="10">
        <v>21</v>
      </c>
    </row>
    <row r="88" spans="1:7" ht="12.75">
      <c r="A88" s="10"/>
      <c r="B88" s="9"/>
      <c r="C88" s="10">
        <v>589</v>
      </c>
      <c r="D88" s="9">
        <v>500</v>
      </c>
      <c r="E88" s="15" t="s">
        <v>33</v>
      </c>
      <c r="F88" s="10" t="s">
        <v>56</v>
      </c>
      <c r="G88" s="10">
        <v>227</v>
      </c>
    </row>
    <row r="89" spans="1:7" ht="12.75">
      <c r="A89" s="10"/>
      <c r="B89" s="9"/>
      <c r="C89" s="10">
        <v>590</v>
      </c>
      <c r="D89" s="9">
        <v>264.5</v>
      </c>
      <c r="E89" s="10" t="s">
        <v>13</v>
      </c>
      <c r="F89" s="10" t="s">
        <v>14</v>
      </c>
      <c r="G89" s="10">
        <v>150</v>
      </c>
    </row>
    <row r="90" spans="1:7" ht="12.75">
      <c r="A90" s="10"/>
      <c r="B90" s="9"/>
      <c r="C90" s="10">
        <v>591</v>
      </c>
      <c r="D90" s="9">
        <v>6.34</v>
      </c>
      <c r="E90" s="10" t="s">
        <v>90</v>
      </c>
      <c r="F90" s="15" t="s">
        <v>91</v>
      </c>
      <c r="G90" s="10">
        <v>295</v>
      </c>
    </row>
    <row r="91" spans="1:7" ht="12.75">
      <c r="A91" s="11" t="s">
        <v>15</v>
      </c>
      <c r="B91" s="12">
        <f>SUM(B87:B90)</f>
        <v>4410</v>
      </c>
      <c r="C91" s="12"/>
      <c r="D91" s="12">
        <f>SUM(D87:D90)</f>
        <v>4770.84</v>
      </c>
      <c r="E91" s="10"/>
      <c r="F91" s="10"/>
      <c r="G91" s="10"/>
    </row>
    <row r="92" spans="1:7" ht="33" customHeight="1">
      <c r="A92" s="13">
        <v>42669</v>
      </c>
      <c r="B92" s="9">
        <v>6022.92</v>
      </c>
      <c r="C92" s="10">
        <v>592</v>
      </c>
      <c r="D92" s="9">
        <v>650</v>
      </c>
      <c r="E92" s="10" t="s">
        <v>33</v>
      </c>
      <c r="F92" s="17" t="s">
        <v>92</v>
      </c>
      <c r="G92" s="10">
        <v>274</v>
      </c>
    </row>
    <row r="93" spans="1:7" ht="12.75">
      <c r="A93" s="10"/>
      <c r="B93" s="9"/>
      <c r="C93" s="10">
        <v>593</v>
      </c>
      <c r="D93" s="9">
        <v>2674.5</v>
      </c>
      <c r="E93" s="10" t="s">
        <v>40</v>
      </c>
      <c r="F93" s="10" t="s">
        <v>50</v>
      </c>
      <c r="G93" s="10">
        <v>274</v>
      </c>
    </row>
    <row r="94" spans="1:7" ht="12.75">
      <c r="A94" s="10"/>
      <c r="B94" s="9"/>
      <c r="C94" s="10">
        <v>594</v>
      </c>
      <c r="D94" s="9">
        <v>8970</v>
      </c>
      <c r="E94" s="10" t="s">
        <v>79</v>
      </c>
      <c r="F94" s="10" t="s">
        <v>80</v>
      </c>
      <c r="G94" s="10">
        <v>28</v>
      </c>
    </row>
    <row r="95" spans="1:7" ht="12.75">
      <c r="A95" s="10"/>
      <c r="B95" s="9"/>
      <c r="C95" s="10">
        <v>595</v>
      </c>
      <c r="D95" s="9">
        <v>1904</v>
      </c>
      <c r="E95" s="10" t="s">
        <v>23</v>
      </c>
      <c r="F95" s="10" t="s">
        <v>67</v>
      </c>
      <c r="G95" s="14" t="s">
        <v>93</v>
      </c>
    </row>
    <row r="96" spans="1:7" ht="12.75">
      <c r="A96" s="11" t="s">
        <v>15</v>
      </c>
      <c r="B96" s="12">
        <f>SUM(B92:B95)</f>
        <v>6022.92</v>
      </c>
      <c r="C96" s="12"/>
      <c r="D96" s="12">
        <f>SUM(D92:D95)</f>
        <v>14198.5</v>
      </c>
      <c r="E96" s="10"/>
      <c r="F96" s="10"/>
      <c r="G96" s="10"/>
    </row>
    <row r="97" spans="1:7" ht="31.5" customHeight="1">
      <c r="A97" s="13">
        <v>42670</v>
      </c>
      <c r="B97" s="9">
        <v>2515.5</v>
      </c>
      <c r="C97" s="10" t="s">
        <v>37</v>
      </c>
      <c r="D97" s="9">
        <v>48.21</v>
      </c>
      <c r="E97" s="16" t="s">
        <v>38</v>
      </c>
      <c r="F97" s="10" t="s">
        <v>39</v>
      </c>
      <c r="G97" s="10"/>
    </row>
    <row r="98" spans="1:7" ht="12.75">
      <c r="A98" s="10"/>
      <c r="B98" s="9"/>
      <c r="C98" s="10">
        <v>596</v>
      </c>
      <c r="D98" s="9">
        <v>300</v>
      </c>
      <c r="E98" s="15" t="s">
        <v>33</v>
      </c>
      <c r="F98" s="15" t="s">
        <v>94</v>
      </c>
      <c r="G98" s="10">
        <v>213</v>
      </c>
    </row>
    <row r="99" spans="1:7" ht="12.75">
      <c r="A99" s="10"/>
      <c r="B99" s="9"/>
      <c r="C99" s="10">
        <v>597</v>
      </c>
      <c r="D99" s="9">
        <v>300</v>
      </c>
      <c r="E99" s="15" t="s">
        <v>33</v>
      </c>
      <c r="F99" s="15" t="s">
        <v>94</v>
      </c>
      <c r="G99" s="10">
        <v>213</v>
      </c>
    </row>
    <row r="100" spans="1:7" ht="12.75">
      <c r="A100" s="10"/>
      <c r="B100" s="9"/>
      <c r="C100" s="10">
        <v>598</v>
      </c>
      <c r="D100" s="9">
        <v>109</v>
      </c>
      <c r="E100" s="10" t="s">
        <v>74</v>
      </c>
      <c r="F100" s="10" t="s">
        <v>24</v>
      </c>
      <c r="G100" s="10">
        <v>262</v>
      </c>
    </row>
    <row r="101" spans="1:7" ht="12.75">
      <c r="A101" s="10"/>
      <c r="B101" s="9"/>
      <c r="C101" s="10">
        <v>599</v>
      </c>
      <c r="D101" s="9">
        <v>530.41</v>
      </c>
      <c r="E101" s="10" t="s">
        <v>40</v>
      </c>
      <c r="F101" s="10" t="s">
        <v>95</v>
      </c>
      <c r="G101" s="14" t="s">
        <v>78</v>
      </c>
    </row>
    <row r="102" spans="1:7" ht="12.75">
      <c r="A102" s="10"/>
      <c r="B102" s="9"/>
      <c r="C102" s="10"/>
      <c r="D102" s="9">
        <v>1764.71</v>
      </c>
      <c r="E102" s="10" t="s">
        <v>48</v>
      </c>
      <c r="F102" s="10"/>
      <c r="G102" s="10">
        <v>285</v>
      </c>
    </row>
    <row r="103" spans="1:7" ht="12.75">
      <c r="A103" s="10"/>
      <c r="B103" s="9"/>
      <c r="C103" s="10"/>
      <c r="D103" s="9">
        <v>436.82</v>
      </c>
      <c r="E103" s="10" t="s">
        <v>48</v>
      </c>
      <c r="F103" s="10"/>
      <c r="G103" s="10">
        <v>7</v>
      </c>
    </row>
    <row r="104" spans="1:7" ht="12.75">
      <c r="A104" s="10"/>
      <c r="B104" s="9"/>
      <c r="C104" s="10"/>
      <c r="D104" s="9">
        <v>320</v>
      </c>
      <c r="E104" s="10" t="s">
        <v>48</v>
      </c>
      <c r="F104" s="10"/>
      <c r="G104" s="10">
        <v>262</v>
      </c>
    </row>
    <row r="105" spans="1:7" ht="12.75">
      <c r="A105" s="10"/>
      <c r="B105" s="9"/>
      <c r="C105" s="10"/>
      <c r="D105" s="9">
        <v>2279.1</v>
      </c>
      <c r="E105" s="10" t="s">
        <v>48</v>
      </c>
      <c r="F105" s="10"/>
      <c r="G105" s="10">
        <v>105</v>
      </c>
    </row>
    <row r="106" spans="1:7" ht="12.75">
      <c r="A106" s="11" t="s">
        <v>15</v>
      </c>
      <c r="B106" s="12">
        <f>SUM(B97:B105)</f>
        <v>2515.5</v>
      </c>
      <c r="C106" s="12"/>
      <c r="D106" s="12">
        <f>SUM(D97:D105)</f>
        <v>6088.25</v>
      </c>
      <c r="E106" s="10"/>
      <c r="F106" s="10"/>
      <c r="G106" s="10"/>
    </row>
    <row r="107" spans="1:7" ht="12.75">
      <c r="A107" s="13">
        <v>42671</v>
      </c>
      <c r="B107" s="9">
        <v>2315</v>
      </c>
      <c r="C107" s="10">
        <v>600</v>
      </c>
      <c r="D107" s="9">
        <v>3960</v>
      </c>
      <c r="E107" s="10" t="s">
        <v>96</v>
      </c>
      <c r="F107" s="10" t="s">
        <v>97</v>
      </c>
      <c r="G107" s="10">
        <v>285</v>
      </c>
    </row>
    <row r="108" spans="1:7" ht="12.75">
      <c r="A108" s="11" t="s">
        <v>15</v>
      </c>
      <c r="B108" s="12">
        <f>SUM(B107)</f>
        <v>2315</v>
      </c>
      <c r="C108" s="12"/>
      <c r="D108" s="12">
        <f>SUM(D107)</f>
        <v>3960</v>
      </c>
      <c r="E108" s="10"/>
      <c r="F108" s="10"/>
      <c r="G108" s="10"/>
    </row>
    <row r="109" spans="1:7" ht="29.25" customHeight="1">
      <c r="A109" s="13">
        <v>42674</v>
      </c>
      <c r="B109" s="9">
        <v>1347.81</v>
      </c>
      <c r="C109" s="10" t="s">
        <v>37</v>
      </c>
      <c r="D109" s="9">
        <v>26.74</v>
      </c>
      <c r="E109" s="16" t="s">
        <v>38</v>
      </c>
      <c r="F109" s="10" t="s">
        <v>39</v>
      </c>
      <c r="G109" s="10"/>
    </row>
    <row r="110" spans="1:7" ht="30" customHeight="1">
      <c r="A110" s="10"/>
      <c r="B110" s="9"/>
      <c r="C110" s="10">
        <v>601</v>
      </c>
      <c r="D110" s="9">
        <v>540</v>
      </c>
      <c r="E110" s="16" t="s">
        <v>98</v>
      </c>
      <c r="F110" s="10" t="s">
        <v>99</v>
      </c>
      <c r="G110" s="10"/>
    </row>
    <row r="111" spans="1:7" ht="12.75">
      <c r="A111" s="10"/>
      <c r="B111" s="9"/>
      <c r="C111" s="10">
        <v>602</v>
      </c>
      <c r="D111" s="9">
        <v>660</v>
      </c>
      <c r="E111" s="10" t="s">
        <v>100</v>
      </c>
      <c r="F111" s="10" t="s">
        <v>101</v>
      </c>
      <c r="G111" s="10"/>
    </row>
    <row r="112" spans="1:7" ht="27" customHeight="1">
      <c r="A112" s="10"/>
      <c r="B112" s="9"/>
      <c r="C112" s="10">
        <v>603</v>
      </c>
      <c r="D112" s="9">
        <v>45</v>
      </c>
      <c r="E112" s="16" t="s">
        <v>102</v>
      </c>
      <c r="F112" s="10" t="s">
        <v>99</v>
      </c>
      <c r="G112" s="10"/>
    </row>
    <row r="113" spans="1:7" ht="12.75">
      <c r="A113" s="10"/>
      <c r="B113" s="9"/>
      <c r="C113" s="10">
        <v>604</v>
      </c>
      <c r="D113" s="9">
        <v>1968</v>
      </c>
      <c r="E113" s="10" t="s">
        <v>103</v>
      </c>
      <c r="F113" s="10" t="s">
        <v>104</v>
      </c>
      <c r="G113" s="10">
        <v>285</v>
      </c>
    </row>
    <row r="114" spans="1:7" ht="12.75">
      <c r="A114" s="10"/>
      <c r="B114" s="9"/>
      <c r="C114" s="10">
        <v>605</v>
      </c>
      <c r="D114" s="9">
        <v>808</v>
      </c>
      <c r="E114" s="10" t="s">
        <v>105</v>
      </c>
      <c r="F114" s="10" t="s">
        <v>106</v>
      </c>
      <c r="G114" s="10">
        <v>285</v>
      </c>
    </row>
    <row r="115" spans="1:7" ht="12.75">
      <c r="A115" s="10"/>
      <c r="B115" s="9"/>
      <c r="C115" s="10">
        <v>606</v>
      </c>
      <c r="D115" s="9">
        <v>146.25</v>
      </c>
      <c r="E115" s="15" t="s">
        <v>81</v>
      </c>
      <c r="F115" s="10" t="s">
        <v>87</v>
      </c>
      <c r="G115" s="10">
        <v>262</v>
      </c>
    </row>
    <row r="116" spans="1:7" ht="12.75">
      <c r="A116" s="10"/>
      <c r="B116" s="9"/>
      <c r="C116" s="10">
        <v>607</v>
      </c>
      <c r="D116" s="9">
        <v>5.48</v>
      </c>
      <c r="E116" s="10" t="s">
        <v>90</v>
      </c>
      <c r="F116" s="15" t="s">
        <v>91</v>
      </c>
      <c r="G116" s="10">
        <v>20</v>
      </c>
    </row>
    <row r="117" spans="1:7" ht="32.25" customHeight="1">
      <c r="A117" s="10"/>
      <c r="B117" s="9"/>
      <c r="C117" s="10"/>
      <c r="D117" s="9">
        <v>2415</v>
      </c>
      <c r="E117" s="16" t="s">
        <v>107</v>
      </c>
      <c r="F117" s="10"/>
      <c r="G117" s="10"/>
    </row>
    <row r="118" spans="1:7" ht="12.75">
      <c r="A118" s="10"/>
      <c r="B118" s="9"/>
      <c r="C118" s="10" t="s">
        <v>108</v>
      </c>
      <c r="D118" s="9">
        <v>305</v>
      </c>
      <c r="E118" s="16"/>
      <c r="F118" s="10"/>
      <c r="G118" s="10"/>
    </row>
    <row r="119" spans="1:7" ht="32.25" customHeight="1">
      <c r="A119" s="11" t="s">
        <v>15</v>
      </c>
      <c r="B119" s="12">
        <f>SUM(B109:B117)</f>
        <v>1347.81</v>
      </c>
      <c r="C119" s="12"/>
      <c r="D119" s="12">
        <f>SUM(D109:D118)</f>
        <v>6919.469999999999</v>
      </c>
      <c r="E119" s="16" t="s">
        <v>38</v>
      </c>
      <c r="F119" s="10" t="s">
        <v>39</v>
      </c>
      <c r="G119" s="10"/>
    </row>
    <row r="120" spans="1:7" ht="38.25">
      <c r="A120" s="4" t="s">
        <v>109</v>
      </c>
      <c r="B120" s="18">
        <f>B8+B10+B18+B23+B38+B40+B43+B53+B59+B61+B63+B66+B76+B83+B86+B91+B96+B106+B108+B119</f>
        <v>169953.27</v>
      </c>
      <c r="C120" s="18"/>
      <c r="D120" s="18">
        <f>D8+D10+D18+D23+D38+D40+D43+D53+D59+D61+D63+D66+D76+D83+D86+D91+D96+D106+D108+D119</f>
        <v>158613.81000000003</v>
      </c>
      <c r="E120" s="19" t="s">
        <v>110</v>
      </c>
      <c r="F120" s="19"/>
      <c r="G120" s="19"/>
    </row>
    <row r="122" spans="1:5" ht="18.75">
      <c r="A122" s="20" t="s">
        <v>111</v>
      </c>
      <c r="B122" s="21"/>
      <c r="C122" s="22"/>
      <c r="D122" s="21"/>
      <c r="E122" s="23" t="s">
        <v>112</v>
      </c>
    </row>
    <row r="123" spans="1:4" ht="12.75">
      <c r="A123" s="24"/>
      <c r="B123" s="25"/>
      <c r="C123" s="26"/>
      <c r="D123" s="25"/>
    </row>
    <row r="124" spans="1:5" ht="18.75">
      <c r="A124" s="20" t="s">
        <v>113</v>
      </c>
      <c r="C124" s="26"/>
      <c r="E124" s="23" t="s">
        <v>114</v>
      </c>
    </row>
  </sheetData>
  <mergeCells count="3">
    <mergeCell ref="A1:G1"/>
    <mergeCell ref="A4:G4"/>
    <mergeCell ref="E120:G1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2016-11-04T12:04:42Z</dcterms:created>
  <dcterms:modified xsi:type="dcterms:W3CDTF">2016-11-04T12:10:03Z</dcterms:modified>
  <cp:category/>
  <cp:version/>
  <cp:contentType/>
  <cp:contentStatus/>
</cp:coreProperties>
</file>