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2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B45" i="1"/>
  <c r="D33" i="1"/>
  <c r="B33" i="1"/>
  <c r="D30" i="1"/>
  <c r="B30" i="1"/>
  <c r="D26" i="1"/>
  <c r="B26" i="1"/>
  <c r="D24" i="1"/>
  <c r="B24" i="1"/>
  <c r="D22" i="1"/>
  <c r="B22" i="1"/>
  <c r="D19" i="1"/>
  <c r="B19" i="1"/>
  <c r="D16" i="1"/>
  <c r="B16" i="1"/>
  <c r="D14" i="1"/>
  <c r="B14" i="1"/>
  <c r="D12" i="1"/>
  <c r="B12" i="1"/>
  <c r="D10" i="1"/>
  <c r="B10" i="1"/>
  <c r="D8" i="1"/>
  <c r="B8" i="1"/>
  <c r="D6" i="1"/>
  <c r="D46" i="1" s="1"/>
  <c r="B6" i="1"/>
  <c r="B46" i="1" s="1"/>
</calcChain>
</file>

<file path=xl/sharedStrings.xml><?xml version="1.0" encoding="utf-8"?>
<sst xmlns="http://schemas.openxmlformats.org/spreadsheetml/2006/main" count="79" uniqueCount="52">
  <si>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</si>
  <si>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</si>
  <si>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</si>
  <si>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</si>
  <si>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</si>
  <si>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</si>
  <si>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</si>
  <si>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</si>
  <si>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АТ "МЕТАБАНК"</t>
  </si>
  <si>
    <t>Разом</t>
  </si>
  <si>
    <t>договірне списання комісії за 
касове обслуговування</t>
  </si>
  <si>
    <t>ТВО Комунарського району</t>
  </si>
  <si>
    <t xml:space="preserve">відшкодування комунальних послуг </t>
  </si>
  <si>
    <t>військовий збір утриманий із 
зарплати</t>
  </si>
  <si>
    <t>УК у Комунарському районі</t>
  </si>
  <si>
    <t xml:space="preserve">податок на доходи фізичних осіб утриманий  із зарплати </t>
  </si>
  <si>
    <t>ЄСВ нарахований на зарплату</t>
  </si>
  <si>
    <t>ГУДПС у Зап.обл. Комунарський р-н</t>
  </si>
  <si>
    <t>Разом за місяць</t>
  </si>
  <si>
    <t>будівельні матеріали</t>
  </si>
  <si>
    <t>ФОП Трушечкін Г.І.</t>
  </si>
  <si>
    <t>ТОВ "Епіцентр К"</t>
  </si>
  <si>
    <t xml:space="preserve">Залишок на 01.08.2022    1505369,94 грн.  </t>
  </si>
  <si>
    <t>SH/ABON ALL_ 
NEW/01.08.22</t>
  </si>
  <si>
    <t>сплата за обслуговування рахунку 
за 08.2022</t>
  </si>
  <si>
    <t>заправка картриджів</t>
  </si>
  <si>
    <t>ПП "Сервісний центр "ЛІБРА-ЛАЙН"</t>
  </si>
  <si>
    <t>фарба</t>
  </si>
  <si>
    <t>ДНЗ  90</t>
  </si>
  <si>
    <t>орендна плата</t>
  </si>
  <si>
    <t>водонагрівач, папір офісний</t>
  </si>
  <si>
    <t>ФОП Прудиус О.В.</t>
  </si>
  <si>
    <t>сантехнічні матеріали</t>
  </si>
  <si>
    <t>Підприємець Мунтянов Р.О.</t>
  </si>
  <si>
    <t>морозильна камера, м'ясорубка</t>
  </si>
  <si>
    <t>папір</t>
  </si>
  <si>
    <t>ФОП Кущ І.О.</t>
  </si>
  <si>
    <t>папі офісний</t>
  </si>
  <si>
    <t>чорнило</t>
  </si>
  <si>
    <t>ТОВ "Торгово-виробнича корпорація 
"Тріумф"</t>
  </si>
  <si>
    <t xml:space="preserve">канцелярські товари </t>
  </si>
  <si>
    <t>SH/CLB_NB 
OUT OUTBANK X</t>
  </si>
  <si>
    <t>сплата за вих.зовн.платіж за К-Б 
до 16:00</t>
  </si>
  <si>
    <t>електроконфорка</t>
  </si>
  <si>
    <t>ПП Зеленюк А.Д.</t>
  </si>
  <si>
    <t>РО/К/5019060</t>
  </si>
  <si>
    <t>ремонт струменевого принтера</t>
  </si>
  <si>
    <t>ФОП Черкасов А.Б.</t>
  </si>
  <si>
    <t>ТОВ "СВІКОМ"</t>
  </si>
  <si>
    <t>Господарські потреби</t>
  </si>
  <si>
    <t>зарплата бухгалтера 
за серпень 2022р.</t>
  </si>
  <si>
    <t xml:space="preserve">Залишок на 01.09.2022   1440927,21  грн.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</si>
</sst>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/>
    <xf numFmtId="2" fontId="0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3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K23" sqref="K23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3.85546875" customWidth="1"/>
  </cols>
  <sheetData>
    <row r="1" spans="1:7" ht="20.25" x14ac:dyDescent="0.3">
      <c r="A1" s="20" t="s">
        <v>0</v>
      </c>
      <c r="B1" s="21"/>
      <c r="C1" s="21"/>
      <c r="D1" s="21"/>
      <c r="E1" s="21"/>
      <c r="F1" s="21"/>
      <c r="G1" s="21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2" t="s">
        <v>22</v>
      </c>
      <c r="B4" s="23"/>
      <c r="C4" s="23"/>
      <c r="D4" s="23"/>
      <c r="E4" s="23"/>
      <c r="F4" s="23"/>
      <c r="G4" s="24"/>
    </row>
    <row r="5" spans="1:7" ht="30" x14ac:dyDescent="0.25">
      <c r="A5" s="3">
        <v>44774</v>
      </c>
      <c r="B5" s="17">
        <v>0</v>
      </c>
      <c r="C5" s="4" t="s">
        <v>23</v>
      </c>
      <c r="D5" s="5">
        <v>150</v>
      </c>
      <c r="E5" s="6" t="s">
        <v>24</v>
      </c>
      <c r="F5" s="7" t="s">
        <v>8</v>
      </c>
      <c r="G5" s="8"/>
    </row>
    <row r="6" spans="1:7" x14ac:dyDescent="0.25">
      <c r="A6" s="12" t="s">
        <v>9</v>
      </c>
      <c r="B6" s="18">
        <f>SUM(B5)</f>
        <v>0</v>
      </c>
      <c r="C6" s="18"/>
      <c r="D6" s="18">
        <f>SUM(D5)</f>
        <v>150</v>
      </c>
      <c r="E6" s="6"/>
      <c r="F6" s="7"/>
      <c r="G6" s="8"/>
    </row>
    <row r="7" spans="1:7" x14ac:dyDescent="0.25">
      <c r="A7" s="9">
        <v>44775</v>
      </c>
      <c r="B7" s="14">
        <v>1</v>
      </c>
      <c r="C7" s="13"/>
      <c r="D7" s="10"/>
      <c r="E7" s="6"/>
      <c r="F7" s="7"/>
      <c r="G7" s="11"/>
    </row>
    <row r="8" spans="1:7" x14ac:dyDescent="0.25">
      <c r="A8" s="12" t="s">
        <v>9</v>
      </c>
      <c r="B8" s="18">
        <f>SUM(B7)</f>
        <v>1</v>
      </c>
      <c r="C8" s="18"/>
      <c r="D8" s="18">
        <f>SUM(D7)</f>
        <v>0</v>
      </c>
      <c r="E8" s="6"/>
      <c r="F8" s="7"/>
      <c r="G8" s="8"/>
    </row>
    <row r="9" spans="1:7" x14ac:dyDescent="0.25">
      <c r="A9" s="9">
        <v>44776</v>
      </c>
      <c r="B9" s="14">
        <v>0</v>
      </c>
      <c r="C9" s="13">
        <v>102</v>
      </c>
      <c r="D9" s="10">
        <v>410</v>
      </c>
      <c r="E9" s="6" t="s">
        <v>25</v>
      </c>
      <c r="F9" s="7" t="s">
        <v>26</v>
      </c>
      <c r="G9" s="8">
        <v>274</v>
      </c>
    </row>
    <row r="10" spans="1:7" x14ac:dyDescent="0.25">
      <c r="A10" s="12" t="s">
        <v>9</v>
      </c>
      <c r="B10" s="18">
        <f>SUM(B9)</f>
        <v>0</v>
      </c>
      <c r="C10" s="28"/>
      <c r="D10" s="18">
        <f>SUM(D9)</f>
        <v>410</v>
      </c>
      <c r="E10" s="6"/>
      <c r="F10" s="7"/>
      <c r="G10" s="8"/>
    </row>
    <row r="11" spans="1:7" x14ac:dyDescent="0.25">
      <c r="A11" s="9">
        <v>44782</v>
      </c>
      <c r="B11" s="14">
        <v>0</v>
      </c>
      <c r="C11" s="13">
        <v>103</v>
      </c>
      <c r="D11" s="14">
        <v>2173.4</v>
      </c>
      <c r="E11" s="6" t="s">
        <v>27</v>
      </c>
      <c r="F11" s="7" t="s">
        <v>20</v>
      </c>
      <c r="G11" s="8">
        <v>84</v>
      </c>
    </row>
    <row r="12" spans="1:7" x14ac:dyDescent="0.25">
      <c r="A12" s="12" t="s">
        <v>9</v>
      </c>
      <c r="B12" s="18">
        <f>SUM(B11)</f>
        <v>0</v>
      </c>
      <c r="C12" s="28"/>
      <c r="D12" s="18">
        <f t="shared" ref="D12" si="0">SUM(D11)</f>
        <v>2173.4</v>
      </c>
      <c r="E12" s="6"/>
      <c r="F12" s="7"/>
      <c r="G12" s="8"/>
    </row>
    <row r="13" spans="1:7" x14ac:dyDescent="0.25">
      <c r="A13" s="9">
        <v>44784</v>
      </c>
      <c r="B13" s="14">
        <v>0</v>
      </c>
      <c r="C13" s="13">
        <v>104</v>
      </c>
      <c r="D13" s="14">
        <v>1354.8</v>
      </c>
      <c r="E13" s="6" t="s">
        <v>19</v>
      </c>
      <c r="F13" s="7" t="s">
        <v>21</v>
      </c>
      <c r="G13" s="8" t="s">
        <v>28</v>
      </c>
    </row>
    <row r="14" spans="1:7" x14ac:dyDescent="0.25">
      <c r="A14" s="12" t="s">
        <v>9</v>
      </c>
      <c r="B14" s="18">
        <f>SUM(B13)</f>
        <v>0</v>
      </c>
      <c r="C14" s="28"/>
      <c r="D14" s="18">
        <f t="shared" ref="D14" si="1">SUM(D13)</f>
        <v>1354.8</v>
      </c>
      <c r="E14" s="6"/>
      <c r="F14" s="7"/>
      <c r="G14" s="8"/>
    </row>
    <row r="15" spans="1:7" x14ac:dyDescent="0.25">
      <c r="A15" s="9">
        <v>44785</v>
      </c>
      <c r="B15" s="14">
        <v>0</v>
      </c>
      <c r="C15" s="13">
        <v>105</v>
      </c>
      <c r="D15" s="14">
        <v>4.26</v>
      </c>
      <c r="E15" s="6" t="s">
        <v>29</v>
      </c>
      <c r="F15" s="7" t="s">
        <v>11</v>
      </c>
      <c r="G15" s="8"/>
    </row>
    <row r="16" spans="1:7" x14ac:dyDescent="0.25">
      <c r="A16" s="12" t="s">
        <v>9</v>
      </c>
      <c r="B16" s="18">
        <f>SUM(B15)</f>
        <v>0</v>
      </c>
      <c r="C16" s="28"/>
      <c r="D16" s="18">
        <f t="shared" ref="D16" si="2">SUM(D15)</f>
        <v>4.26</v>
      </c>
      <c r="E16" s="6"/>
      <c r="F16" s="7"/>
      <c r="G16" s="8"/>
    </row>
    <row r="17" spans="1:7" x14ac:dyDescent="0.25">
      <c r="A17" s="9">
        <v>44788</v>
      </c>
      <c r="B17" s="14">
        <v>0</v>
      </c>
      <c r="C17" s="13">
        <v>106</v>
      </c>
      <c r="D17" s="14">
        <v>8726.9599999999991</v>
      </c>
      <c r="E17" s="6" t="s">
        <v>30</v>
      </c>
      <c r="F17" s="7" t="s">
        <v>21</v>
      </c>
      <c r="G17" s="8">
        <v>199</v>
      </c>
    </row>
    <row r="18" spans="1:7" x14ac:dyDescent="0.25">
      <c r="A18" s="9"/>
      <c r="B18" s="14"/>
      <c r="C18" s="4">
        <v>107</v>
      </c>
      <c r="D18" s="14">
        <v>1653.1</v>
      </c>
      <c r="E18" s="6" t="s">
        <v>19</v>
      </c>
      <c r="F18" s="7" t="s">
        <v>31</v>
      </c>
      <c r="G18" s="8">
        <v>227</v>
      </c>
    </row>
    <row r="19" spans="1:7" x14ac:dyDescent="0.25">
      <c r="A19" s="12" t="s">
        <v>9</v>
      </c>
      <c r="B19" s="18">
        <f>SUM(B17:B18)</f>
        <v>0</v>
      </c>
      <c r="C19" s="18"/>
      <c r="D19" s="18">
        <f t="shared" ref="D19" si="3">SUM(D17:D18)</f>
        <v>10380.06</v>
      </c>
      <c r="E19" s="6"/>
      <c r="F19" s="6"/>
      <c r="G19" s="8"/>
    </row>
    <row r="20" spans="1:7" x14ac:dyDescent="0.25">
      <c r="A20" s="9">
        <v>44790</v>
      </c>
      <c r="B20" s="14">
        <v>0</v>
      </c>
      <c r="C20" s="13">
        <v>108</v>
      </c>
      <c r="D20" s="14">
        <v>3400</v>
      </c>
      <c r="E20" s="7" t="s">
        <v>32</v>
      </c>
      <c r="F20" s="7" t="s">
        <v>33</v>
      </c>
      <c r="G20" s="8">
        <v>144</v>
      </c>
    </row>
    <row r="21" spans="1:7" x14ac:dyDescent="0.25">
      <c r="A21" s="9"/>
      <c r="B21" s="14"/>
      <c r="C21" s="13">
        <v>109</v>
      </c>
      <c r="D21" s="14">
        <v>22128</v>
      </c>
      <c r="E21" s="6" t="s">
        <v>34</v>
      </c>
      <c r="F21" s="7" t="s">
        <v>21</v>
      </c>
      <c r="G21" s="8">
        <v>150</v>
      </c>
    </row>
    <row r="22" spans="1:7" x14ac:dyDescent="0.25">
      <c r="A22" s="12" t="s">
        <v>9</v>
      </c>
      <c r="B22" s="18">
        <f>SUM(B20:B21)</f>
        <v>0</v>
      </c>
      <c r="C22" s="18"/>
      <c r="D22" s="18">
        <f t="shared" ref="D22" si="4">SUM(D20:D21)</f>
        <v>25528</v>
      </c>
      <c r="E22" s="7"/>
      <c r="F22" s="7"/>
      <c r="G22" s="8"/>
    </row>
    <row r="23" spans="1:7" x14ac:dyDescent="0.25">
      <c r="A23" s="9">
        <v>44795</v>
      </c>
      <c r="B23" s="14">
        <v>0</v>
      </c>
      <c r="C23" s="13">
        <v>110</v>
      </c>
      <c r="D23" s="14">
        <v>1025</v>
      </c>
      <c r="E23" s="7" t="s">
        <v>35</v>
      </c>
      <c r="F23" s="7" t="s">
        <v>36</v>
      </c>
      <c r="G23" s="8">
        <v>262</v>
      </c>
    </row>
    <row r="24" spans="1:7" x14ac:dyDescent="0.25">
      <c r="A24" s="12" t="s">
        <v>9</v>
      </c>
      <c r="B24" s="18">
        <f>SUM(B23)</f>
        <v>0</v>
      </c>
      <c r="C24" s="28"/>
      <c r="D24" s="18">
        <f t="shared" ref="D24" si="5">SUM(D23)</f>
        <v>1025</v>
      </c>
      <c r="E24" s="7"/>
      <c r="F24" s="7"/>
      <c r="G24" s="8"/>
    </row>
    <row r="25" spans="1:7" ht="30" x14ac:dyDescent="0.25">
      <c r="A25" s="9">
        <v>44796</v>
      </c>
      <c r="B25" s="14">
        <v>0</v>
      </c>
      <c r="C25" s="13">
        <v>111</v>
      </c>
      <c r="D25" s="14">
        <v>115.04</v>
      </c>
      <c r="E25" s="6" t="s">
        <v>12</v>
      </c>
      <c r="F25" s="7" t="s">
        <v>11</v>
      </c>
      <c r="G25" s="8"/>
    </row>
    <row r="26" spans="1:7" x14ac:dyDescent="0.25">
      <c r="A26" s="12" t="s">
        <v>9</v>
      </c>
      <c r="B26" s="18">
        <f>SUM(B25)</f>
        <v>0</v>
      </c>
      <c r="C26" s="18"/>
      <c r="D26" s="18">
        <f t="shared" ref="D26" si="6">SUM(D25)</f>
        <v>115.04</v>
      </c>
      <c r="E26" s="7"/>
      <c r="F26" s="7"/>
      <c r="G26" s="8"/>
    </row>
    <row r="27" spans="1:7" x14ac:dyDescent="0.25">
      <c r="A27" s="9">
        <v>44799</v>
      </c>
      <c r="B27" s="14">
        <v>3000</v>
      </c>
      <c r="C27" s="13">
        <v>112</v>
      </c>
      <c r="D27" s="14">
        <v>1283.98</v>
      </c>
      <c r="E27" s="7" t="s">
        <v>37</v>
      </c>
      <c r="F27" s="7" t="s">
        <v>21</v>
      </c>
      <c r="G27" s="8">
        <v>105</v>
      </c>
    </row>
    <row r="28" spans="1:7" ht="30" x14ac:dyDescent="0.25">
      <c r="A28" s="9"/>
      <c r="B28" s="14"/>
      <c r="C28" s="13">
        <v>113</v>
      </c>
      <c r="D28" s="14">
        <v>560.04</v>
      </c>
      <c r="E28" s="7" t="s">
        <v>38</v>
      </c>
      <c r="F28" s="6" t="s">
        <v>39</v>
      </c>
      <c r="G28" s="8">
        <v>285</v>
      </c>
    </row>
    <row r="29" spans="1:7" x14ac:dyDescent="0.25">
      <c r="A29" s="9"/>
      <c r="B29" s="14"/>
      <c r="C29" s="13">
        <v>114</v>
      </c>
      <c r="D29" s="14">
        <v>1491</v>
      </c>
      <c r="E29" s="29" t="s">
        <v>40</v>
      </c>
      <c r="F29" s="7" t="s">
        <v>36</v>
      </c>
      <c r="G29" s="8">
        <v>285</v>
      </c>
    </row>
    <row r="30" spans="1:7" x14ac:dyDescent="0.25">
      <c r="A30" s="12" t="s">
        <v>9</v>
      </c>
      <c r="B30" s="18">
        <f>SUM(B27:B29)</f>
        <v>3000</v>
      </c>
      <c r="C30" s="18"/>
      <c r="D30" s="18">
        <f t="shared" ref="D30" si="7">SUM(D27:D29)</f>
        <v>3335.02</v>
      </c>
      <c r="E30" s="7"/>
      <c r="F30" s="7"/>
      <c r="G30" s="8"/>
    </row>
    <row r="31" spans="1:7" ht="30" x14ac:dyDescent="0.25">
      <c r="A31" s="9">
        <v>44802</v>
      </c>
      <c r="B31" s="14">
        <v>0</v>
      </c>
      <c r="C31" s="4" t="s">
        <v>41</v>
      </c>
      <c r="D31" s="5">
        <v>3</v>
      </c>
      <c r="E31" s="6" t="s">
        <v>42</v>
      </c>
      <c r="F31" s="7" t="s">
        <v>8</v>
      </c>
      <c r="G31" s="8"/>
    </row>
    <row r="32" spans="1:7" x14ac:dyDescent="0.25">
      <c r="A32" s="9"/>
      <c r="B32" s="14"/>
      <c r="C32" s="13">
        <v>115</v>
      </c>
      <c r="D32" s="14">
        <v>1963</v>
      </c>
      <c r="E32" s="7" t="s">
        <v>43</v>
      </c>
      <c r="F32" s="7" t="s">
        <v>44</v>
      </c>
      <c r="G32" s="8">
        <v>21</v>
      </c>
    </row>
    <row r="33" spans="1:7" x14ac:dyDescent="0.25">
      <c r="A33" s="12" t="s">
        <v>9</v>
      </c>
      <c r="B33" s="18">
        <f>SUM(B31:B32)</f>
        <v>0</v>
      </c>
      <c r="C33" s="18"/>
      <c r="D33" s="18">
        <f t="shared" ref="D33" si="8">SUM(D31:D32)</f>
        <v>1966</v>
      </c>
      <c r="E33" s="7"/>
      <c r="F33" s="7"/>
      <c r="G33" s="8"/>
    </row>
    <row r="34" spans="1:7" ht="30" x14ac:dyDescent="0.25">
      <c r="A34" s="9">
        <v>44803</v>
      </c>
      <c r="B34" s="14">
        <v>0</v>
      </c>
      <c r="C34" s="13" t="s">
        <v>45</v>
      </c>
      <c r="D34" s="14">
        <v>158.29</v>
      </c>
      <c r="E34" s="6" t="s">
        <v>10</v>
      </c>
      <c r="F34" s="7" t="s">
        <v>8</v>
      </c>
      <c r="G34" s="8"/>
    </row>
    <row r="35" spans="1:7" ht="30" x14ac:dyDescent="0.25">
      <c r="A35" s="9"/>
      <c r="B35" s="14"/>
      <c r="C35" s="4" t="s">
        <v>41</v>
      </c>
      <c r="D35" s="5">
        <v>192</v>
      </c>
      <c r="E35" s="6" t="s">
        <v>42</v>
      </c>
      <c r="F35" s="7" t="s">
        <v>8</v>
      </c>
      <c r="G35" s="8"/>
    </row>
    <row r="36" spans="1:7" x14ac:dyDescent="0.25">
      <c r="A36" s="9"/>
      <c r="B36" s="14"/>
      <c r="C36" s="13">
        <v>116</v>
      </c>
      <c r="D36" s="14">
        <v>550</v>
      </c>
      <c r="E36" s="7" t="s">
        <v>46</v>
      </c>
      <c r="F36" s="30" t="s">
        <v>47</v>
      </c>
      <c r="G36" s="8">
        <v>83</v>
      </c>
    </row>
    <row r="37" spans="1:7" ht="30" x14ac:dyDescent="0.25">
      <c r="A37" s="9"/>
      <c r="B37" s="14"/>
      <c r="C37" s="13">
        <v>117</v>
      </c>
      <c r="D37" s="14">
        <v>97.5</v>
      </c>
      <c r="E37" s="6" t="s">
        <v>13</v>
      </c>
      <c r="F37" s="7" t="s">
        <v>14</v>
      </c>
      <c r="G37" s="8"/>
    </row>
    <row r="38" spans="1:7" ht="30" x14ac:dyDescent="0.25">
      <c r="A38" s="9"/>
      <c r="B38" s="14"/>
      <c r="C38" s="13">
        <v>118</v>
      </c>
      <c r="D38" s="14">
        <v>1170</v>
      </c>
      <c r="E38" s="6" t="s">
        <v>15</v>
      </c>
      <c r="F38" s="7" t="s">
        <v>14</v>
      </c>
      <c r="G38" s="8"/>
    </row>
    <row r="39" spans="1:7" x14ac:dyDescent="0.25">
      <c r="A39" s="9"/>
      <c r="B39" s="14"/>
      <c r="C39" s="13">
        <v>119</v>
      </c>
      <c r="D39" s="14">
        <v>1430</v>
      </c>
      <c r="E39" s="7" t="s">
        <v>16</v>
      </c>
      <c r="F39" s="7" t="s">
        <v>17</v>
      </c>
      <c r="G39" s="8"/>
    </row>
    <row r="40" spans="1:7" x14ac:dyDescent="0.25">
      <c r="A40" s="9"/>
      <c r="B40" s="14"/>
      <c r="C40" s="13">
        <v>120</v>
      </c>
      <c r="D40" s="14">
        <v>4075.86</v>
      </c>
      <c r="E40" s="29" t="s">
        <v>40</v>
      </c>
      <c r="F40" s="30" t="s">
        <v>48</v>
      </c>
      <c r="G40" s="8">
        <v>166</v>
      </c>
    </row>
    <row r="41" spans="1:7" x14ac:dyDescent="0.25">
      <c r="A41" s="9"/>
      <c r="B41" s="14"/>
      <c r="C41" s="13"/>
      <c r="D41" s="14">
        <v>2253</v>
      </c>
      <c r="E41" s="31" t="s">
        <v>49</v>
      </c>
      <c r="F41" s="30"/>
      <c r="G41" s="8">
        <v>274</v>
      </c>
    </row>
    <row r="42" spans="1:7" x14ac:dyDescent="0.25">
      <c r="A42" s="9"/>
      <c r="B42" s="14"/>
      <c r="C42" s="13"/>
      <c r="D42" s="14">
        <v>1744</v>
      </c>
      <c r="E42" s="31" t="s">
        <v>49</v>
      </c>
      <c r="F42" s="30"/>
      <c r="G42" s="8">
        <v>285</v>
      </c>
    </row>
    <row r="43" spans="1:7" x14ac:dyDescent="0.25">
      <c r="A43" s="9"/>
      <c r="B43" s="14"/>
      <c r="C43" s="13"/>
      <c r="D43" s="14">
        <v>4099</v>
      </c>
      <c r="E43" s="31" t="s">
        <v>49</v>
      </c>
      <c r="F43" s="30"/>
      <c r="G43" s="8">
        <v>262</v>
      </c>
    </row>
    <row r="44" spans="1:7" ht="30" x14ac:dyDescent="0.25">
      <c r="A44" s="9"/>
      <c r="B44" s="14"/>
      <c r="C44" s="13"/>
      <c r="D44" s="14">
        <v>5232.5</v>
      </c>
      <c r="E44" s="15" t="s">
        <v>50</v>
      </c>
      <c r="F44" s="30"/>
      <c r="G44" s="8"/>
    </row>
    <row r="45" spans="1:7" x14ac:dyDescent="0.25">
      <c r="A45" s="12" t="s">
        <v>9</v>
      </c>
      <c r="B45" s="18">
        <f>SUM(B34:B44)</f>
        <v>0</v>
      </c>
      <c r="C45" s="18"/>
      <c r="D45" s="18">
        <f>SUM(D34:D44)</f>
        <v>21002.15</v>
      </c>
      <c r="E45" s="7"/>
      <c r="F45" s="30"/>
      <c r="G45" s="8"/>
    </row>
    <row r="46" spans="1:7" ht="26.25" x14ac:dyDescent="0.25">
      <c r="A46" s="16" t="s">
        <v>18</v>
      </c>
      <c r="B46" s="19">
        <f>B6+B8+B10+B12+B14+B16+B19+B22+B24+B26+B30+B33+B45</f>
        <v>3001</v>
      </c>
      <c r="C46" s="19"/>
      <c r="D46" s="19">
        <f t="shared" ref="D46" si="9">D6+D8+D10+D12+D14+D16+D19+D22+D24+D26+D30+D33+D45</f>
        <v>67443.73000000001</v>
      </c>
      <c r="E46" s="25" t="s">
        <v>51</v>
      </c>
      <c r="F46" s="26"/>
      <c r="G46" s="27"/>
    </row>
  </sheetData>
  <mergeCells count="3">
    <mergeCell ref="A1:G1"/>
    <mergeCell ref="A4:G4"/>
    <mergeCell ref="E46:G46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2022-03-21T10:22:05Z</cp:lastPrinted>
  <dcterms:created xsi:type="dcterms:W3CDTF">2017-09-11T11:49:38Z</dcterms:created>
  <dcterms:modified xsi:type="dcterms:W3CDTF">2022-09-06T12:58:42Z</dcterms:modified>
</cp:coreProperties>
</file>