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Служебные\БФ Магістр 2021\"/>
    </mc:Choice>
  </mc:AlternateContent>
  <bookViews>
    <workbookView xWindow="0" yWindow="0" windowWidth="28770" windowHeight="136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B90" i="1"/>
  <c r="D87" i="1"/>
  <c r="B87" i="1"/>
  <c r="D85" i="1"/>
  <c r="B85" i="1"/>
  <c r="D83" i="1"/>
  <c r="B83" i="1"/>
  <c r="D81" i="1"/>
  <c r="B81" i="1"/>
  <c r="D79" i="1"/>
  <c r="B79" i="1"/>
  <c r="D77" i="1"/>
  <c r="B77" i="1"/>
  <c r="D75" i="1"/>
  <c r="B75" i="1"/>
  <c r="D73" i="1"/>
  <c r="B73" i="1"/>
  <c r="D71" i="1"/>
  <c r="B71" i="1"/>
  <c r="D69" i="1"/>
  <c r="B69" i="1"/>
  <c r="D67" i="1"/>
  <c r="B67" i="1"/>
  <c r="D65" i="1"/>
  <c r="B65" i="1"/>
  <c r="D55" i="1"/>
  <c r="B55" i="1"/>
  <c r="D45" i="1"/>
  <c r="B45" i="1"/>
  <c r="D41" i="1"/>
  <c r="B41" i="1"/>
  <c r="D38" i="1"/>
  <c r="B38" i="1"/>
  <c r="D34" i="1"/>
  <c r="B34" i="1"/>
  <c r="D24" i="1"/>
  <c r="B24" i="1"/>
  <c r="D12" i="1"/>
  <c r="B12" i="1"/>
  <c r="D10" i="1"/>
  <c r="D91" i="1" s="1"/>
  <c r="B10" i="1"/>
  <c r="B91" i="1" s="1"/>
</calcChain>
</file>

<file path=xl/sharedStrings.xml><?xml version="1.0" encoding="utf-8"?>
<sst xmlns="http://schemas.openxmlformats.org/spreadsheetml/2006/main" count="154" uniqueCount="73">
  <si>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</si>
  <si>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</si>
  <si>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</si>
  <si>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</si>
  <si>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</si>
  <si>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</si>
  <si>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</si>
  <si>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</si>
  <si>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РО/К/5019060</t>
  </si>
  <si>
    <t>договірне списання комісії за 
касове обслуговування</t>
  </si>
  <si>
    <t>АТ "МЕТАБАНК"</t>
  </si>
  <si>
    <t xml:space="preserve">послуги охорони </t>
  </si>
  <si>
    <t>УК у Комунарському районі</t>
  </si>
  <si>
    <t>Разом за місяць</t>
  </si>
  <si>
    <t>ТВО Комунарського району</t>
  </si>
  <si>
    <t>орендна плата</t>
  </si>
  <si>
    <t xml:space="preserve">податок на доходи фізичних осіб утриманий  із зарплати </t>
  </si>
  <si>
    <t>військовий збір утриманий із 
зарплати</t>
  </si>
  <si>
    <t>ЄСВ нарахований на зарплату</t>
  </si>
  <si>
    <t>SH/CLB_NB 
OUT OUTBANK X</t>
  </si>
  <si>
    <t>сплата за вих.зовн.платіж за К-Б 
до 16:00</t>
  </si>
  <si>
    <t>ГУДПС у Зап.обл. Комунарський р-н</t>
  </si>
  <si>
    <t>миючі засоби</t>
  </si>
  <si>
    <t>ФОП Джусов О.Ю.</t>
  </si>
  <si>
    <t>будівельні матеріали</t>
  </si>
  <si>
    <t>ФОП Черкасов А.Б.</t>
  </si>
  <si>
    <t>Благодійний фонд Магістр</t>
  </si>
  <si>
    <t>Управління поліції охорони в 
Запорізькій області</t>
  </si>
  <si>
    <t>Господарські потреби</t>
  </si>
  <si>
    <t>сплата за вих.зовн.платіж за К-Б 
після 16:00</t>
  </si>
  <si>
    <t xml:space="preserve">відшкодування комунальних послуг </t>
  </si>
  <si>
    <t>Підприємець Мунтянов Р.О.</t>
  </si>
  <si>
    <t>ТОВ "Епіцентр К"</t>
  </si>
  <si>
    <t>ЗНВК 70</t>
  </si>
  <si>
    <t>посуд</t>
  </si>
  <si>
    <t xml:space="preserve">Залишок на 01.08.2021           1708605,65грн.  </t>
  </si>
  <si>
    <t>SH/ABON ALL_ 
NEW/02.08.21</t>
  </si>
  <si>
    <t>сплата за обслуговування рахунку 
за 08.2021</t>
  </si>
  <si>
    <t>повірка манометрів</t>
  </si>
  <si>
    <t>ПП "ТЕПЛОТЕХНІК К"</t>
  </si>
  <si>
    <t xml:space="preserve">покривала </t>
  </si>
  <si>
    <t>ФОП Храпачов М.В.</t>
  </si>
  <si>
    <t>двері металопластикові</t>
  </si>
  <si>
    <t>Приватне науково-виробниче 
підприємство "Запорізькі вікна"</t>
  </si>
  <si>
    <t xml:space="preserve">електротовари </t>
  </si>
  <si>
    <t>ФОП Пенчева О.М.</t>
  </si>
  <si>
    <t>багатофункціональний пристрій</t>
  </si>
  <si>
    <t>ТОВ "МІКРОТРОН"</t>
  </si>
  <si>
    <t xml:space="preserve">труба </t>
  </si>
  <si>
    <t>ФОП Наружна Н.М.</t>
  </si>
  <si>
    <t>ФОП Онищенко А.І.</t>
  </si>
  <si>
    <t>ЦРД</t>
  </si>
  <si>
    <t>поточний ремонт системного блоку</t>
  </si>
  <si>
    <t xml:space="preserve">роутер </t>
  </si>
  <si>
    <t>ФОП Гришко І.М.</t>
  </si>
  <si>
    <t xml:space="preserve">Разом </t>
  </si>
  <si>
    <t xml:space="preserve">покриття для підлоги </t>
  </si>
  <si>
    <t>сантехнічні матеріали</t>
  </si>
  <si>
    <t>ДП ЗГ 90</t>
  </si>
  <si>
    <t xml:space="preserve">канцелярські товари </t>
  </si>
  <si>
    <t>ФОП Кущ І.О.</t>
  </si>
  <si>
    <t>незалежна оцінка об'єкту права комунальної власності  - нежитлового приміщення</t>
  </si>
  <si>
    <t>ФОП Гапотченко А.М.</t>
  </si>
  <si>
    <t>відновлення та заправка картриджів</t>
  </si>
  <si>
    <t xml:space="preserve">сантарно-гігієнічні дослідження факторів виробничого середовища та трудового процесу для атестації робочих місць за умовами праці </t>
  </si>
  <si>
    <t>Комунальне підприємство 
"Запорізький обласний центр охорони праці " Запорізької обласної ради</t>
  </si>
  <si>
    <t xml:space="preserve">шафи, дошки </t>
  </si>
  <si>
    <t>ФОП Лобур О.О.</t>
  </si>
  <si>
    <t>ДНЗ 90</t>
  </si>
  <si>
    <t>ФОП Павлов О.О.</t>
  </si>
  <si>
    <t>зарплата бухгалтера 
за серпень 2021р.</t>
  </si>
  <si>
    <t xml:space="preserve">фарба </t>
  </si>
  <si>
    <t xml:space="preserve">Залишок на 01.09.2021      1717194,38     грн.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</si>
</sst>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horizontal="right"/>
    </xf>
    <xf numFmtId="0" fontId="0" fillId="0" borderId="1" xfId="0" applyBorder="1" applyAlignment="1"/>
    <xf numFmtId="2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Font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14" fontId="0" fillId="0" borderId="1" xfId="0" applyNumberFormat="1" applyFont="1" applyBorder="1" applyAlignment="1"/>
    <xf numFmtId="14" fontId="2" fillId="0" borderId="1" xfId="0" applyNumberFormat="1" applyFont="1" applyBorder="1" applyAlignment="1"/>
    <xf numFmtId="1" fontId="0" fillId="0" borderId="1" xfId="0" applyNumberFormat="1" applyFont="1" applyBorder="1" applyAlignment="1"/>
    <xf numFmtId="1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164" fontId="0" fillId="0" borderId="1" xfId="0" applyNumberFormat="1" applyFont="1" applyBorder="1" applyAlignment="1"/>
    <xf numFmtId="0" fontId="4" fillId="0" borderId="0" xfId="0" applyFont="1" applyAlignment="1"/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1" xfId="0" applyFont="1" applyFill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selection sqref="A1:G91"/>
    </sheetView>
  </sheetViews>
  <sheetFormatPr defaultRowHeight="15" x14ac:dyDescent="0.25"/>
  <cols>
    <col min="1" max="1" width="12.85546875" customWidth="1"/>
    <col min="2" max="2" width="15" customWidth="1"/>
    <col min="3" max="3" width="15.5703125" customWidth="1"/>
    <col min="4" max="4" width="13.140625" customWidth="1"/>
    <col min="5" max="5" width="34.28515625" customWidth="1"/>
    <col min="6" max="6" width="35.42578125" customWidth="1"/>
    <col min="7" max="7" width="13.85546875" customWidth="1"/>
  </cols>
  <sheetData>
    <row r="1" spans="1:7" ht="20.25" x14ac:dyDescent="0.3">
      <c r="A1" s="24" t="s">
        <v>26</v>
      </c>
      <c r="B1" s="25"/>
      <c r="C1" s="25"/>
      <c r="D1" s="25"/>
      <c r="E1" s="25"/>
      <c r="F1" s="25"/>
      <c r="G1" s="25"/>
    </row>
    <row r="3" spans="1:7" ht="51.75" x14ac:dyDescent="0.25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x14ac:dyDescent="0.25">
      <c r="A4" s="26" t="s">
        <v>35</v>
      </c>
      <c r="B4" s="27"/>
      <c r="C4" s="27"/>
      <c r="D4" s="27"/>
      <c r="E4" s="27"/>
      <c r="F4" s="27"/>
      <c r="G4" s="28"/>
    </row>
    <row r="5" spans="1:7" ht="30" x14ac:dyDescent="0.25">
      <c r="A5" s="3">
        <v>44410</v>
      </c>
      <c r="B5" s="17">
        <v>5821</v>
      </c>
      <c r="C5" s="16" t="s">
        <v>36</v>
      </c>
      <c r="D5" s="18">
        <v>150</v>
      </c>
      <c r="E5" s="8" t="s">
        <v>37</v>
      </c>
      <c r="F5" s="7" t="s">
        <v>10</v>
      </c>
      <c r="G5" s="9"/>
    </row>
    <row r="6" spans="1:7" ht="30" x14ac:dyDescent="0.25">
      <c r="A6" s="13"/>
      <c r="B6" s="10"/>
      <c r="C6" s="16" t="s">
        <v>19</v>
      </c>
      <c r="D6" s="18">
        <v>9</v>
      </c>
      <c r="E6" s="8" t="s">
        <v>20</v>
      </c>
      <c r="F6" s="7" t="s">
        <v>10</v>
      </c>
      <c r="G6" s="9"/>
    </row>
    <row r="7" spans="1:7" x14ac:dyDescent="0.25">
      <c r="A7" s="13"/>
      <c r="B7" s="10"/>
      <c r="C7" s="15">
        <v>290</v>
      </c>
      <c r="D7" s="19">
        <v>3165.02</v>
      </c>
      <c r="E7" s="4" t="s">
        <v>22</v>
      </c>
      <c r="F7" s="4" t="s">
        <v>23</v>
      </c>
      <c r="G7" s="9">
        <v>219</v>
      </c>
    </row>
    <row r="8" spans="1:7" x14ac:dyDescent="0.25">
      <c r="A8" s="13"/>
      <c r="B8" s="10"/>
      <c r="C8" s="15">
        <v>291</v>
      </c>
      <c r="D8" s="10">
        <v>1470</v>
      </c>
      <c r="E8" s="8" t="s">
        <v>24</v>
      </c>
      <c r="F8" s="4" t="s">
        <v>31</v>
      </c>
      <c r="G8" s="9">
        <v>219</v>
      </c>
    </row>
    <row r="9" spans="1:7" x14ac:dyDescent="0.25">
      <c r="A9" s="13"/>
      <c r="B9" s="10"/>
      <c r="C9" s="16">
        <v>292</v>
      </c>
      <c r="D9" s="18">
        <v>800</v>
      </c>
      <c r="E9" s="8" t="s">
        <v>38</v>
      </c>
      <c r="F9" s="7" t="s">
        <v>39</v>
      </c>
      <c r="G9" s="9">
        <v>219</v>
      </c>
    </row>
    <row r="10" spans="1:7" x14ac:dyDescent="0.25">
      <c r="A10" s="14" t="s">
        <v>7</v>
      </c>
      <c r="B10" s="5">
        <f>SUM(B5:B9)</f>
        <v>5821</v>
      </c>
      <c r="C10" s="5"/>
      <c r="D10" s="5">
        <f>SUM(D5:D9)</f>
        <v>5594.02</v>
      </c>
      <c r="E10" s="8"/>
      <c r="F10" s="7"/>
      <c r="G10" s="9"/>
    </row>
    <row r="11" spans="1:7" x14ac:dyDescent="0.25">
      <c r="A11" s="13">
        <v>44411</v>
      </c>
      <c r="B11" s="10">
        <v>2490</v>
      </c>
      <c r="C11" s="15"/>
      <c r="D11" s="10"/>
      <c r="E11" s="8"/>
      <c r="F11" s="7"/>
      <c r="G11" s="9"/>
    </row>
    <row r="12" spans="1:7" x14ac:dyDescent="0.25">
      <c r="A12" s="14" t="s">
        <v>7</v>
      </c>
      <c r="B12" s="5">
        <f>SUM(B11)</f>
        <v>2490</v>
      </c>
      <c r="C12" s="5"/>
      <c r="D12" s="5">
        <f>SUM(D11)</f>
        <v>0</v>
      </c>
      <c r="E12" s="8"/>
      <c r="F12" s="7"/>
      <c r="G12" s="9"/>
    </row>
    <row r="13" spans="1:7" ht="30" x14ac:dyDescent="0.25">
      <c r="A13" s="13">
        <v>44412</v>
      </c>
      <c r="B13" s="10">
        <v>2900</v>
      </c>
      <c r="C13" s="16" t="s">
        <v>19</v>
      </c>
      <c r="D13" s="18">
        <v>24</v>
      </c>
      <c r="E13" s="8" t="s">
        <v>20</v>
      </c>
      <c r="F13" s="7" t="s">
        <v>10</v>
      </c>
      <c r="G13" s="9"/>
    </row>
    <row r="14" spans="1:7" ht="30" x14ac:dyDescent="0.25">
      <c r="A14" s="13"/>
      <c r="B14" s="10"/>
      <c r="C14" s="16" t="s">
        <v>19</v>
      </c>
      <c r="D14" s="10">
        <v>10</v>
      </c>
      <c r="E14" s="8" t="s">
        <v>29</v>
      </c>
      <c r="F14" s="4" t="s">
        <v>10</v>
      </c>
      <c r="G14" s="9"/>
    </row>
    <row r="15" spans="1:7" x14ac:dyDescent="0.25">
      <c r="A15" s="13"/>
      <c r="B15" s="10"/>
      <c r="C15" s="16">
        <v>293</v>
      </c>
      <c r="D15" s="18">
        <v>12000</v>
      </c>
      <c r="E15" s="8" t="s">
        <v>40</v>
      </c>
      <c r="F15" s="7" t="s">
        <v>41</v>
      </c>
      <c r="G15" s="9">
        <v>285</v>
      </c>
    </row>
    <row r="16" spans="1:7" ht="30" x14ac:dyDescent="0.25">
      <c r="A16" s="13"/>
      <c r="B16" s="10"/>
      <c r="C16" s="15">
        <v>294</v>
      </c>
      <c r="D16" s="10">
        <v>23608.26</v>
      </c>
      <c r="E16" s="7" t="s">
        <v>42</v>
      </c>
      <c r="F16" s="8" t="s">
        <v>43</v>
      </c>
      <c r="G16" s="9" t="s">
        <v>33</v>
      </c>
    </row>
    <row r="17" spans="1:7" x14ac:dyDescent="0.25">
      <c r="A17" s="13"/>
      <c r="B17" s="10"/>
      <c r="C17" s="16">
        <v>295</v>
      </c>
      <c r="D17" s="18">
        <v>803</v>
      </c>
      <c r="E17" s="8" t="s">
        <v>44</v>
      </c>
      <c r="F17" s="7" t="s">
        <v>45</v>
      </c>
      <c r="G17" s="9">
        <v>227</v>
      </c>
    </row>
    <row r="18" spans="1:7" x14ac:dyDescent="0.25">
      <c r="A18" s="13"/>
      <c r="B18" s="10"/>
      <c r="C18" s="16">
        <v>296</v>
      </c>
      <c r="D18" s="10">
        <v>9415</v>
      </c>
      <c r="E18" s="8" t="s">
        <v>46</v>
      </c>
      <c r="F18" s="7" t="s">
        <v>47</v>
      </c>
      <c r="G18" s="9">
        <v>274</v>
      </c>
    </row>
    <row r="19" spans="1:7" x14ac:dyDescent="0.25">
      <c r="A19" s="13"/>
      <c r="B19" s="10"/>
      <c r="C19" s="15">
        <v>297</v>
      </c>
      <c r="D19" s="10">
        <v>1730</v>
      </c>
      <c r="E19" s="7" t="s">
        <v>48</v>
      </c>
      <c r="F19" s="7" t="s">
        <v>49</v>
      </c>
      <c r="G19" s="9">
        <v>274</v>
      </c>
    </row>
    <row r="20" spans="1:7" ht="26.25" x14ac:dyDescent="0.25">
      <c r="A20" s="13"/>
      <c r="B20" s="10"/>
      <c r="C20" s="16">
        <v>298</v>
      </c>
      <c r="D20" s="18">
        <v>650</v>
      </c>
      <c r="E20" s="4" t="s">
        <v>11</v>
      </c>
      <c r="F20" s="21" t="s">
        <v>27</v>
      </c>
      <c r="G20" s="9">
        <v>274</v>
      </c>
    </row>
    <row r="21" spans="1:7" x14ac:dyDescent="0.25">
      <c r="A21" s="13"/>
      <c r="B21" s="10"/>
      <c r="C21" s="16">
        <v>299</v>
      </c>
      <c r="D21" s="18">
        <v>8152.58</v>
      </c>
      <c r="E21" s="7" t="s">
        <v>34</v>
      </c>
      <c r="F21" s="7" t="s">
        <v>50</v>
      </c>
      <c r="G21" s="9" t="s">
        <v>51</v>
      </c>
    </row>
    <row r="22" spans="1:7" ht="30" x14ac:dyDescent="0.25">
      <c r="A22" s="13"/>
      <c r="B22" s="10"/>
      <c r="C22" s="15">
        <v>300</v>
      </c>
      <c r="D22" s="10">
        <v>350</v>
      </c>
      <c r="E22" s="8" t="s">
        <v>52</v>
      </c>
      <c r="F22" s="20" t="s">
        <v>25</v>
      </c>
      <c r="G22" s="9" t="s">
        <v>51</v>
      </c>
    </row>
    <row r="23" spans="1:7" x14ac:dyDescent="0.25">
      <c r="A23" s="13"/>
      <c r="B23" s="10"/>
      <c r="C23" s="15">
        <v>301</v>
      </c>
      <c r="D23" s="10">
        <v>725</v>
      </c>
      <c r="E23" s="8" t="s">
        <v>53</v>
      </c>
      <c r="F23" s="32" t="s">
        <v>54</v>
      </c>
      <c r="G23" s="9" t="s">
        <v>51</v>
      </c>
    </row>
    <row r="24" spans="1:7" x14ac:dyDescent="0.25">
      <c r="A24" s="14" t="s">
        <v>55</v>
      </c>
      <c r="B24" s="5">
        <f>SUM(B13:B23)</f>
        <v>2900</v>
      </c>
      <c r="C24" s="5"/>
      <c r="D24" s="5">
        <f>SUM(D13:D23)</f>
        <v>57467.839999999997</v>
      </c>
      <c r="E24" s="8"/>
      <c r="F24" s="7"/>
      <c r="G24" s="9"/>
    </row>
    <row r="25" spans="1:7" ht="30" x14ac:dyDescent="0.25">
      <c r="A25" s="13">
        <v>44413</v>
      </c>
      <c r="B25" s="10">
        <v>8320</v>
      </c>
      <c r="C25" s="15" t="s">
        <v>8</v>
      </c>
      <c r="D25" s="19">
        <v>221.12</v>
      </c>
      <c r="E25" s="8" t="s">
        <v>9</v>
      </c>
      <c r="F25" s="7" t="s">
        <v>10</v>
      </c>
      <c r="G25" s="7"/>
    </row>
    <row r="26" spans="1:7" ht="30" x14ac:dyDescent="0.25">
      <c r="A26" s="13"/>
      <c r="B26" s="10"/>
      <c r="C26" s="16" t="s">
        <v>19</v>
      </c>
      <c r="D26" s="18">
        <v>6</v>
      </c>
      <c r="E26" s="8" t="s">
        <v>20</v>
      </c>
      <c r="F26" s="7" t="s">
        <v>10</v>
      </c>
      <c r="G26" s="22"/>
    </row>
    <row r="27" spans="1:7" x14ac:dyDescent="0.25">
      <c r="A27" s="13"/>
      <c r="B27" s="10"/>
      <c r="C27" s="15">
        <v>302</v>
      </c>
      <c r="D27" s="19">
        <v>9681.59</v>
      </c>
      <c r="E27" s="8" t="s">
        <v>56</v>
      </c>
      <c r="F27" s="7" t="s">
        <v>32</v>
      </c>
      <c r="G27" s="22">
        <v>293</v>
      </c>
    </row>
    <row r="28" spans="1:7" x14ac:dyDescent="0.25">
      <c r="A28" s="13"/>
      <c r="B28" s="10"/>
      <c r="C28" s="15">
        <v>303</v>
      </c>
      <c r="D28" s="10">
        <v>4790.82</v>
      </c>
      <c r="E28" s="7" t="s">
        <v>57</v>
      </c>
      <c r="F28" s="7" t="s">
        <v>49</v>
      </c>
      <c r="G28" s="9">
        <v>295</v>
      </c>
    </row>
    <row r="29" spans="1:7" x14ac:dyDescent="0.25">
      <c r="A29" s="13"/>
      <c r="B29" s="10"/>
      <c r="C29" s="15"/>
      <c r="D29" s="23">
        <v>701.6</v>
      </c>
      <c r="E29" s="4" t="s">
        <v>28</v>
      </c>
      <c r="F29" s="7"/>
      <c r="G29" s="22" t="s">
        <v>58</v>
      </c>
    </row>
    <row r="30" spans="1:7" x14ac:dyDescent="0.25">
      <c r="A30" s="13"/>
      <c r="B30" s="10"/>
      <c r="C30" s="16"/>
      <c r="D30" s="10">
        <v>1191.8</v>
      </c>
      <c r="E30" s="4" t="s">
        <v>28</v>
      </c>
      <c r="F30" s="7"/>
      <c r="G30" s="9">
        <v>285</v>
      </c>
    </row>
    <row r="31" spans="1:7" x14ac:dyDescent="0.25">
      <c r="A31" s="13"/>
      <c r="B31" s="10"/>
      <c r="C31" s="15"/>
      <c r="D31" s="10">
        <v>9636.4</v>
      </c>
      <c r="E31" s="4" t="s">
        <v>28</v>
      </c>
      <c r="F31" s="7"/>
      <c r="G31" s="9">
        <v>295</v>
      </c>
    </row>
    <row r="32" spans="1:7" x14ac:dyDescent="0.25">
      <c r="A32" s="13"/>
      <c r="B32" s="10"/>
      <c r="C32" s="16"/>
      <c r="D32" s="10">
        <v>8890</v>
      </c>
      <c r="E32" s="4" t="s">
        <v>28</v>
      </c>
      <c r="F32" s="7"/>
      <c r="G32" s="9" t="s">
        <v>51</v>
      </c>
    </row>
    <row r="33" spans="1:7" x14ac:dyDescent="0.25">
      <c r="A33" s="13"/>
      <c r="B33" s="10"/>
      <c r="C33" s="16"/>
      <c r="D33" s="10">
        <v>1371.5</v>
      </c>
      <c r="E33" s="4" t="s">
        <v>28</v>
      </c>
      <c r="F33" s="8"/>
      <c r="G33" s="9">
        <v>274</v>
      </c>
    </row>
    <row r="34" spans="1:7" x14ac:dyDescent="0.25">
      <c r="A34" s="14" t="s">
        <v>7</v>
      </c>
      <c r="B34" s="5">
        <f>SUM(B25:B33)</f>
        <v>8320</v>
      </c>
      <c r="C34" s="5"/>
      <c r="D34" s="5">
        <f>SUM(D25:D33)</f>
        <v>36490.83</v>
      </c>
      <c r="E34" s="7"/>
      <c r="F34" s="7"/>
      <c r="G34" s="9"/>
    </row>
    <row r="35" spans="1:7" ht="30" x14ac:dyDescent="0.25">
      <c r="A35" s="13">
        <v>44414</v>
      </c>
      <c r="B35" s="10">
        <v>1700</v>
      </c>
      <c r="C35" s="16" t="s">
        <v>19</v>
      </c>
      <c r="D35" s="18">
        <v>6</v>
      </c>
      <c r="E35" s="8" t="s">
        <v>20</v>
      </c>
      <c r="F35" s="7" t="s">
        <v>10</v>
      </c>
      <c r="G35" s="9"/>
    </row>
    <row r="36" spans="1:7" x14ac:dyDescent="0.25">
      <c r="A36" s="13"/>
      <c r="B36" s="10"/>
      <c r="C36" s="15">
        <v>304</v>
      </c>
      <c r="D36" s="10">
        <v>818.78</v>
      </c>
      <c r="E36" s="33" t="s">
        <v>59</v>
      </c>
      <c r="F36" s="34" t="s">
        <v>60</v>
      </c>
      <c r="G36" s="9">
        <v>285</v>
      </c>
    </row>
    <row r="37" spans="1:7" ht="45" x14ac:dyDescent="0.25">
      <c r="A37" s="13"/>
      <c r="B37" s="10"/>
      <c r="C37" s="16">
        <v>305</v>
      </c>
      <c r="D37" s="18">
        <v>1800</v>
      </c>
      <c r="E37" s="8" t="s">
        <v>61</v>
      </c>
      <c r="F37" s="7" t="s">
        <v>62</v>
      </c>
      <c r="G37" s="9"/>
    </row>
    <row r="38" spans="1:7" x14ac:dyDescent="0.25">
      <c r="A38" s="14" t="s">
        <v>7</v>
      </c>
      <c r="B38" s="5">
        <f>SUM(B35:B37)</f>
        <v>1700</v>
      </c>
      <c r="C38" s="5"/>
      <c r="D38" s="5">
        <f>SUM(D35:D37)</f>
        <v>2624.7799999999997</v>
      </c>
      <c r="E38" s="8"/>
      <c r="F38" s="7"/>
      <c r="G38" s="9"/>
    </row>
    <row r="39" spans="1:7" ht="30" x14ac:dyDescent="0.25">
      <c r="A39" s="13">
        <v>44417</v>
      </c>
      <c r="B39" s="10">
        <v>13667</v>
      </c>
      <c r="C39" s="16" t="s">
        <v>19</v>
      </c>
      <c r="D39" s="18">
        <v>3</v>
      </c>
      <c r="E39" s="8" t="s">
        <v>20</v>
      </c>
      <c r="F39" s="7" t="s">
        <v>10</v>
      </c>
      <c r="G39" s="9"/>
    </row>
    <row r="40" spans="1:7" ht="30" x14ac:dyDescent="0.25">
      <c r="A40" s="13"/>
      <c r="B40" s="10"/>
      <c r="C40" s="16">
        <v>306</v>
      </c>
      <c r="D40" s="18">
        <v>32.299999999999997</v>
      </c>
      <c r="E40" s="8" t="s">
        <v>30</v>
      </c>
      <c r="F40" s="7" t="s">
        <v>14</v>
      </c>
      <c r="G40" s="9"/>
    </row>
    <row r="41" spans="1:7" x14ac:dyDescent="0.25">
      <c r="A41" s="14" t="s">
        <v>7</v>
      </c>
      <c r="B41" s="5">
        <f>SUM(B39:B40)</f>
        <v>13667</v>
      </c>
      <c r="C41" s="5"/>
      <c r="D41" s="5">
        <f>SUM(D39:D40)</f>
        <v>35.299999999999997</v>
      </c>
      <c r="E41" s="7"/>
      <c r="F41" s="7"/>
      <c r="G41" s="9"/>
    </row>
    <row r="42" spans="1:7" ht="30" x14ac:dyDescent="0.25">
      <c r="A42" s="13">
        <v>44418</v>
      </c>
      <c r="B42" s="10">
        <v>8260</v>
      </c>
      <c r="C42" s="16" t="s">
        <v>19</v>
      </c>
      <c r="D42" s="18">
        <v>6</v>
      </c>
      <c r="E42" s="8" t="s">
        <v>20</v>
      </c>
      <c r="F42" s="7" t="s">
        <v>10</v>
      </c>
      <c r="G42" s="9"/>
    </row>
    <row r="43" spans="1:7" x14ac:dyDescent="0.25">
      <c r="A43" s="13"/>
      <c r="B43" s="10"/>
      <c r="C43" s="15">
        <v>307</v>
      </c>
      <c r="D43" s="10">
        <v>9380.11</v>
      </c>
      <c r="E43" s="8" t="s">
        <v>56</v>
      </c>
      <c r="F43" s="7" t="s">
        <v>32</v>
      </c>
      <c r="G43" s="9">
        <v>295</v>
      </c>
    </row>
    <row r="44" spans="1:7" ht="30" x14ac:dyDescent="0.25">
      <c r="A44" s="13"/>
      <c r="B44" s="10"/>
      <c r="C44" s="15">
        <v>308</v>
      </c>
      <c r="D44" s="10">
        <v>357.96</v>
      </c>
      <c r="E44" s="8" t="s">
        <v>63</v>
      </c>
      <c r="F44" s="20" t="s">
        <v>25</v>
      </c>
      <c r="G44" s="22">
        <v>285</v>
      </c>
    </row>
    <row r="45" spans="1:7" x14ac:dyDescent="0.25">
      <c r="A45" s="14" t="s">
        <v>7</v>
      </c>
      <c r="B45" s="5">
        <f>SUM(B42:B44)</f>
        <v>8260</v>
      </c>
      <c r="C45" s="5"/>
      <c r="D45" s="5">
        <f>SUM(D42:D44)</f>
        <v>9744.07</v>
      </c>
      <c r="E45" s="8"/>
      <c r="F45" s="7"/>
      <c r="G45" s="9"/>
    </row>
    <row r="46" spans="1:7" ht="30" x14ac:dyDescent="0.25">
      <c r="A46" s="13">
        <v>44419</v>
      </c>
      <c r="B46" s="10">
        <v>12600</v>
      </c>
      <c r="C46" s="16" t="s">
        <v>19</v>
      </c>
      <c r="D46" s="18">
        <v>24</v>
      </c>
      <c r="E46" s="8" t="s">
        <v>20</v>
      </c>
      <c r="F46" s="7" t="s">
        <v>10</v>
      </c>
      <c r="G46" s="9"/>
    </row>
    <row r="47" spans="1:7" x14ac:dyDescent="0.25">
      <c r="A47" s="13"/>
      <c r="B47" s="10"/>
      <c r="C47" s="15">
        <v>309</v>
      </c>
      <c r="D47" s="10">
        <v>1675</v>
      </c>
      <c r="E47" s="8" t="s">
        <v>24</v>
      </c>
      <c r="F47" s="4" t="s">
        <v>31</v>
      </c>
      <c r="G47" s="9">
        <v>219</v>
      </c>
    </row>
    <row r="48" spans="1:7" x14ac:dyDescent="0.25">
      <c r="A48" s="13"/>
      <c r="B48" s="10"/>
      <c r="C48" s="16">
        <v>310</v>
      </c>
      <c r="D48" s="18">
        <v>3225</v>
      </c>
      <c r="E48" s="8" t="s">
        <v>24</v>
      </c>
      <c r="F48" s="4" t="s">
        <v>31</v>
      </c>
      <c r="G48" s="9">
        <v>219</v>
      </c>
    </row>
    <row r="49" spans="1:7" x14ac:dyDescent="0.25">
      <c r="A49" s="13"/>
      <c r="B49" s="10"/>
      <c r="C49" s="16">
        <v>311</v>
      </c>
      <c r="D49" s="18">
        <v>340</v>
      </c>
      <c r="E49" s="8" t="s">
        <v>24</v>
      </c>
      <c r="F49" s="4" t="s">
        <v>31</v>
      </c>
      <c r="G49" s="9">
        <v>219</v>
      </c>
    </row>
    <row r="50" spans="1:7" x14ac:dyDescent="0.25">
      <c r="A50" s="13"/>
      <c r="B50" s="10"/>
      <c r="C50" s="15">
        <v>312</v>
      </c>
      <c r="D50" s="10">
        <v>7461.37</v>
      </c>
      <c r="E50" s="4" t="s">
        <v>22</v>
      </c>
      <c r="F50" s="4" t="s">
        <v>23</v>
      </c>
      <c r="G50" s="9" t="s">
        <v>51</v>
      </c>
    </row>
    <row r="51" spans="1:7" ht="60" x14ac:dyDescent="0.25">
      <c r="A51" s="13"/>
      <c r="B51" s="10"/>
      <c r="C51" s="15">
        <v>313</v>
      </c>
      <c r="D51" s="23">
        <v>13531.2</v>
      </c>
      <c r="E51" s="8" t="s">
        <v>64</v>
      </c>
      <c r="F51" s="8" t="s">
        <v>65</v>
      </c>
      <c r="G51" s="9" t="s">
        <v>51</v>
      </c>
    </row>
    <row r="52" spans="1:7" x14ac:dyDescent="0.25">
      <c r="A52" s="13"/>
      <c r="B52" s="10"/>
      <c r="C52" s="16">
        <v>314</v>
      </c>
      <c r="D52" s="18">
        <v>5990</v>
      </c>
      <c r="E52" s="8" t="s">
        <v>66</v>
      </c>
      <c r="F52" s="7" t="s">
        <v>67</v>
      </c>
      <c r="G52" s="9" t="s">
        <v>51</v>
      </c>
    </row>
    <row r="53" spans="1:7" x14ac:dyDescent="0.25">
      <c r="A53" s="13"/>
      <c r="B53" s="10"/>
      <c r="C53" s="16">
        <v>315</v>
      </c>
      <c r="D53" s="10">
        <v>3993.05</v>
      </c>
      <c r="E53" s="8" t="s">
        <v>24</v>
      </c>
      <c r="F53" s="7" t="s">
        <v>32</v>
      </c>
      <c r="G53" s="9" t="s">
        <v>68</v>
      </c>
    </row>
    <row r="54" spans="1:7" x14ac:dyDescent="0.25">
      <c r="A54" s="13"/>
      <c r="B54" s="10"/>
      <c r="C54" s="15">
        <v>316</v>
      </c>
      <c r="D54" s="10">
        <v>1545</v>
      </c>
      <c r="E54" s="8" t="s">
        <v>24</v>
      </c>
      <c r="F54" s="7" t="s">
        <v>69</v>
      </c>
      <c r="G54" s="22">
        <v>295</v>
      </c>
    </row>
    <row r="55" spans="1:7" x14ac:dyDescent="0.25">
      <c r="A55" s="14" t="s">
        <v>7</v>
      </c>
      <c r="B55" s="5">
        <f>SUM(B46:B54)</f>
        <v>12600</v>
      </c>
      <c r="C55" s="5"/>
      <c r="D55" s="5">
        <f>SUM(D46:D54)</f>
        <v>37784.620000000003</v>
      </c>
      <c r="E55" s="8"/>
      <c r="F55" s="7"/>
      <c r="G55" s="9"/>
    </row>
    <row r="56" spans="1:7" ht="30" x14ac:dyDescent="0.25">
      <c r="A56" s="13">
        <v>44420</v>
      </c>
      <c r="B56" s="10">
        <v>6160</v>
      </c>
      <c r="C56" s="15" t="s">
        <v>8</v>
      </c>
      <c r="D56" s="19">
        <v>155.72999999999999</v>
      </c>
      <c r="E56" s="8" t="s">
        <v>9</v>
      </c>
      <c r="F56" s="7" t="s">
        <v>10</v>
      </c>
      <c r="G56" s="9"/>
    </row>
    <row r="57" spans="1:7" ht="30" x14ac:dyDescent="0.25">
      <c r="A57" s="13"/>
      <c r="B57" s="10"/>
      <c r="C57" s="16" t="s">
        <v>19</v>
      </c>
      <c r="D57" s="18">
        <v>12</v>
      </c>
      <c r="E57" s="8" t="s">
        <v>20</v>
      </c>
      <c r="F57" s="7" t="s">
        <v>10</v>
      </c>
      <c r="G57" s="9"/>
    </row>
    <row r="58" spans="1:7" ht="30" x14ac:dyDescent="0.25">
      <c r="A58" s="13"/>
      <c r="B58" s="10"/>
      <c r="C58" s="15">
        <v>317</v>
      </c>
      <c r="D58" s="10">
        <v>1069.45</v>
      </c>
      <c r="E58" s="8" t="s">
        <v>16</v>
      </c>
      <c r="F58" s="7" t="s">
        <v>12</v>
      </c>
      <c r="G58" s="9"/>
    </row>
    <row r="59" spans="1:7" x14ac:dyDescent="0.25">
      <c r="A59" s="13"/>
      <c r="B59" s="10"/>
      <c r="C59" s="15">
        <v>318</v>
      </c>
      <c r="D59" s="10">
        <v>1307.1099999999999</v>
      </c>
      <c r="E59" s="7" t="s">
        <v>18</v>
      </c>
      <c r="F59" s="7" t="s">
        <v>21</v>
      </c>
      <c r="G59" s="9"/>
    </row>
    <row r="60" spans="1:7" ht="30" x14ac:dyDescent="0.25">
      <c r="A60" s="13"/>
      <c r="B60" s="10"/>
      <c r="C60" s="15">
        <v>319</v>
      </c>
      <c r="D60" s="10">
        <v>89.12</v>
      </c>
      <c r="E60" s="8" t="s">
        <v>17</v>
      </c>
      <c r="F60" s="7" t="s">
        <v>12</v>
      </c>
      <c r="G60" s="9"/>
    </row>
    <row r="61" spans="1:7" x14ac:dyDescent="0.25">
      <c r="A61" s="13"/>
      <c r="B61" s="10"/>
      <c r="C61" s="16">
        <v>320</v>
      </c>
      <c r="D61" s="18">
        <v>25.5</v>
      </c>
      <c r="E61" s="8" t="s">
        <v>15</v>
      </c>
      <c r="F61" s="7" t="s">
        <v>14</v>
      </c>
      <c r="G61" s="9"/>
    </row>
    <row r="62" spans="1:7" x14ac:dyDescent="0.25">
      <c r="A62" s="13"/>
      <c r="B62" s="10"/>
      <c r="C62" s="15"/>
      <c r="D62" s="10">
        <v>7805.3</v>
      </c>
      <c r="E62" s="4" t="s">
        <v>28</v>
      </c>
      <c r="F62" s="7"/>
      <c r="G62" s="9">
        <v>295</v>
      </c>
    </row>
    <row r="63" spans="1:7" x14ac:dyDescent="0.25">
      <c r="A63" s="13"/>
      <c r="B63" s="10"/>
      <c r="C63" s="16"/>
      <c r="D63" s="18">
        <v>1937.8</v>
      </c>
      <c r="E63" s="4" t="s">
        <v>28</v>
      </c>
      <c r="F63" s="7"/>
      <c r="G63" s="9" t="s">
        <v>68</v>
      </c>
    </row>
    <row r="64" spans="1:7" ht="30" x14ac:dyDescent="0.25">
      <c r="A64" s="13"/>
      <c r="B64" s="10"/>
      <c r="C64" s="15"/>
      <c r="D64" s="10">
        <v>4782.8</v>
      </c>
      <c r="E64" s="6" t="s">
        <v>70</v>
      </c>
      <c r="F64" s="7"/>
      <c r="G64" s="9"/>
    </row>
    <row r="65" spans="1:7" x14ac:dyDescent="0.25">
      <c r="A65" s="14" t="s">
        <v>7</v>
      </c>
      <c r="B65" s="5">
        <f>SUM(B56:B64)</f>
        <v>6160</v>
      </c>
      <c r="C65" s="5"/>
      <c r="D65" s="5">
        <f>SUM(D56:D64)</f>
        <v>17184.809999999998</v>
      </c>
      <c r="E65" s="7"/>
      <c r="F65" s="7"/>
      <c r="G65" s="9"/>
    </row>
    <row r="66" spans="1:7" x14ac:dyDescent="0.25">
      <c r="A66" s="13">
        <v>44421</v>
      </c>
      <c r="B66" s="10">
        <v>12570</v>
      </c>
      <c r="C66" s="15"/>
      <c r="D66" s="10"/>
      <c r="E66" s="7"/>
      <c r="F66" s="7"/>
      <c r="G66" s="9"/>
    </row>
    <row r="67" spans="1:7" x14ac:dyDescent="0.25">
      <c r="A67" s="14" t="s">
        <v>7</v>
      </c>
      <c r="B67" s="5">
        <f>SUM(B66)</f>
        <v>12570</v>
      </c>
      <c r="C67" s="5"/>
      <c r="D67" s="5">
        <f>SUM(D66)</f>
        <v>0</v>
      </c>
      <c r="E67" s="7"/>
      <c r="F67" s="7"/>
      <c r="G67" s="9"/>
    </row>
    <row r="68" spans="1:7" x14ac:dyDescent="0.25">
      <c r="A68" s="13">
        <v>44424</v>
      </c>
      <c r="B68" s="10">
        <v>6310</v>
      </c>
      <c r="C68" s="15"/>
      <c r="D68" s="10"/>
      <c r="E68" s="7"/>
      <c r="F68" s="7"/>
      <c r="G68" s="9"/>
    </row>
    <row r="69" spans="1:7" x14ac:dyDescent="0.25">
      <c r="A69" s="14" t="s">
        <v>7</v>
      </c>
      <c r="B69" s="5">
        <f>SUM(B68)</f>
        <v>6310</v>
      </c>
      <c r="C69" s="5"/>
      <c r="D69" s="5">
        <f>SUM(D68)</f>
        <v>0</v>
      </c>
      <c r="E69" s="8"/>
      <c r="F69" s="7"/>
      <c r="G69" s="9"/>
    </row>
    <row r="70" spans="1:7" x14ac:dyDescent="0.25">
      <c r="A70" s="13">
        <v>44425</v>
      </c>
      <c r="B70" s="10">
        <v>9600</v>
      </c>
      <c r="C70" s="15"/>
      <c r="D70" s="10"/>
      <c r="E70" s="8"/>
      <c r="F70" s="7"/>
      <c r="G70" s="9"/>
    </row>
    <row r="71" spans="1:7" x14ac:dyDescent="0.25">
      <c r="A71" s="14" t="s">
        <v>7</v>
      </c>
      <c r="B71" s="5">
        <f>SUM(B70)</f>
        <v>9600</v>
      </c>
      <c r="C71" s="5"/>
      <c r="D71" s="5">
        <f>SUM(D70)</f>
        <v>0</v>
      </c>
      <c r="E71" s="8"/>
      <c r="F71" s="7"/>
      <c r="G71" s="9"/>
    </row>
    <row r="72" spans="1:7" x14ac:dyDescent="0.25">
      <c r="A72" s="13">
        <v>44426</v>
      </c>
      <c r="B72" s="10">
        <v>7000</v>
      </c>
      <c r="C72" s="15"/>
      <c r="D72" s="10"/>
      <c r="E72" s="8"/>
      <c r="F72" s="7"/>
      <c r="G72" s="9"/>
    </row>
    <row r="73" spans="1:7" x14ac:dyDescent="0.25">
      <c r="A73" s="14" t="s">
        <v>7</v>
      </c>
      <c r="B73" s="5">
        <f>SUM(B72)</f>
        <v>7000</v>
      </c>
      <c r="C73" s="5"/>
      <c r="D73" s="5">
        <f>SUM(D72)</f>
        <v>0</v>
      </c>
      <c r="E73" s="8"/>
      <c r="F73" s="7"/>
      <c r="G73" s="9"/>
    </row>
    <row r="74" spans="1:7" x14ac:dyDescent="0.25">
      <c r="A74" s="13">
        <v>44427</v>
      </c>
      <c r="B74" s="10">
        <v>8000</v>
      </c>
      <c r="C74" s="10"/>
      <c r="D74" s="10"/>
      <c r="E74" s="8"/>
      <c r="F74" s="7"/>
      <c r="G74" s="9"/>
    </row>
    <row r="75" spans="1:7" x14ac:dyDescent="0.25">
      <c r="A75" s="14" t="s">
        <v>7</v>
      </c>
      <c r="B75" s="5">
        <f>SUM(B74)</f>
        <v>8000</v>
      </c>
      <c r="C75" s="5"/>
      <c r="D75" s="5">
        <f>SUM(D74)</f>
        <v>0</v>
      </c>
      <c r="E75" s="8"/>
      <c r="F75" s="7"/>
      <c r="G75" s="9"/>
    </row>
    <row r="76" spans="1:7" x14ac:dyDescent="0.25">
      <c r="A76" s="13">
        <v>44428</v>
      </c>
      <c r="B76" s="10">
        <v>4200</v>
      </c>
      <c r="C76" s="10"/>
      <c r="D76" s="10"/>
      <c r="E76" s="8"/>
      <c r="F76" s="7"/>
      <c r="G76" s="9"/>
    </row>
    <row r="77" spans="1:7" x14ac:dyDescent="0.25">
      <c r="A77" s="14" t="s">
        <v>7</v>
      </c>
      <c r="B77" s="5">
        <f>SUM(B76)</f>
        <v>4200</v>
      </c>
      <c r="C77" s="5"/>
      <c r="D77" s="5">
        <f>SUM(D76)</f>
        <v>0</v>
      </c>
      <c r="E77" s="8"/>
      <c r="F77" s="7"/>
      <c r="G77" s="9"/>
    </row>
    <row r="78" spans="1:7" x14ac:dyDescent="0.25">
      <c r="A78" s="13">
        <v>44433</v>
      </c>
      <c r="B78" s="10">
        <v>25620</v>
      </c>
      <c r="C78" s="10"/>
      <c r="D78" s="10"/>
      <c r="E78" s="8"/>
      <c r="F78" s="7"/>
      <c r="G78" s="9"/>
    </row>
    <row r="79" spans="1:7" x14ac:dyDescent="0.25">
      <c r="A79" s="14" t="s">
        <v>7</v>
      </c>
      <c r="B79" s="5">
        <f>SUM(B78)</f>
        <v>25620</v>
      </c>
      <c r="C79" s="5"/>
      <c r="D79" s="5">
        <f>SUM(D78)</f>
        <v>0</v>
      </c>
      <c r="E79" s="8"/>
      <c r="F79" s="7"/>
      <c r="G79" s="9"/>
    </row>
    <row r="80" spans="1:7" x14ac:dyDescent="0.25">
      <c r="A80" s="13">
        <v>44434</v>
      </c>
      <c r="B80" s="10">
        <v>10250</v>
      </c>
      <c r="C80" s="10"/>
      <c r="D80" s="10"/>
      <c r="E80" s="8"/>
      <c r="F80" s="7"/>
      <c r="G80" s="9"/>
    </row>
    <row r="81" spans="1:7" x14ac:dyDescent="0.25">
      <c r="A81" s="14" t="s">
        <v>7</v>
      </c>
      <c r="B81" s="5">
        <f>SUM(B80)</f>
        <v>10250</v>
      </c>
      <c r="C81" s="5"/>
      <c r="D81" s="5">
        <f>SUM(D80)</f>
        <v>0</v>
      </c>
      <c r="E81" s="8"/>
      <c r="F81" s="7"/>
      <c r="G81" s="9"/>
    </row>
    <row r="82" spans="1:7" x14ac:dyDescent="0.25">
      <c r="A82" s="13">
        <v>44435</v>
      </c>
      <c r="B82" s="10">
        <v>16680</v>
      </c>
      <c r="C82" s="15"/>
      <c r="D82" s="10"/>
      <c r="E82" s="8"/>
      <c r="F82" s="7"/>
      <c r="G82" s="9"/>
    </row>
    <row r="83" spans="1:7" x14ac:dyDescent="0.25">
      <c r="A83" s="14" t="s">
        <v>7</v>
      </c>
      <c r="B83" s="5">
        <f>SUM(B82)</f>
        <v>16680</v>
      </c>
      <c r="C83" s="5"/>
      <c r="D83" s="5">
        <f>SUM(D82)</f>
        <v>0</v>
      </c>
      <c r="E83" s="8"/>
      <c r="F83" s="7"/>
      <c r="G83" s="9"/>
    </row>
    <row r="84" spans="1:7" x14ac:dyDescent="0.25">
      <c r="A84" s="13">
        <v>44436</v>
      </c>
      <c r="B84" s="10">
        <v>5125</v>
      </c>
      <c r="C84" s="16"/>
      <c r="D84" s="18"/>
      <c r="E84" s="8"/>
      <c r="F84" s="7"/>
      <c r="G84" s="9"/>
    </row>
    <row r="85" spans="1:7" x14ac:dyDescent="0.25">
      <c r="A85" s="14" t="s">
        <v>7</v>
      </c>
      <c r="B85" s="5">
        <f>SUM(B84)</f>
        <v>5125</v>
      </c>
      <c r="C85" s="5"/>
      <c r="D85" s="5">
        <f>SUM(D84)</f>
        <v>0</v>
      </c>
      <c r="E85" s="7"/>
      <c r="F85" s="7"/>
      <c r="G85" s="9"/>
    </row>
    <row r="86" spans="1:7" x14ac:dyDescent="0.25">
      <c r="A86" s="13">
        <v>44438</v>
      </c>
      <c r="B86" s="10">
        <v>14170</v>
      </c>
      <c r="C86" s="10"/>
      <c r="D86" s="10"/>
      <c r="E86" s="7"/>
      <c r="F86" s="7"/>
      <c r="G86" s="9"/>
    </row>
    <row r="87" spans="1:7" x14ac:dyDescent="0.25">
      <c r="A87" s="14" t="s">
        <v>7</v>
      </c>
      <c r="B87" s="5">
        <f>SUM(B86)</f>
        <v>14170</v>
      </c>
      <c r="C87" s="5"/>
      <c r="D87" s="5">
        <f>SUM(D86)</f>
        <v>0</v>
      </c>
      <c r="E87" s="7"/>
      <c r="F87" s="7"/>
      <c r="G87" s="9"/>
    </row>
    <row r="88" spans="1:7" ht="30" x14ac:dyDescent="0.25">
      <c r="A88" s="13">
        <v>44439</v>
      </c>
      <c r="B88" s="10">
        <v>4600</v>
      </c>
      <c r="C88" s="16" t="s">
        <v>19</v>
      </c>
      <c r="D88" s="18">
        <v>3</v>
      </c>
      <c r="E88" s="8" t="s">
        <v>20</v>
      </c>
      <c r="F88" s="7" t="s">
        <v>10</v>
      </c>
      <c r="G88" s="9"/>
    </row>
    <row r="89" spans="1:7" x14ac:dyDescent="0.25">
      <c r="A89" s="13"/>
      <c r="B89" s="10"/>
      <c r="C89" s="15">
        <v>321</v>
      </c>
      <c r="D89" s="10">
        <v>10525</v>
      </c>
      <c r="E89" s="7" t="s">
        <v>71</v>
      </c>
      <c r="F89" s="4" t="s">
        <v>31</v>
      </c>
      <c r="G89" s="9">
        <v>7</v>
      </c>
    </row>
    <row r="90" spans="1:7" x14ac:dyDescent="0.25">
      <c r="A90" s="14" t="s">
        <v>7</v>
      </c>
      <c r="B90" s="5">
        <f>SUM(B88:B89)</f>
        <v>4600</v>
      </c>
      <c r="C90" s="5"/>
      <c r="D90" s="5">
        <f>SUM(D88:D89)</f>
        <v>10528</v>
      </c>
      <c r="E90" s="7"/>
      <c r="F90" s="7"/>
      <c r="G90" s="9"/>
    </row>
    <row r="91" spans="1:7" ht="26.25" x14ac:dyDescent="0.25">
      <c r="A91" s="11" t="s">
        <v>13</v>
      </c>
      <c r="B91" s="12">
        <f>B10+B12+B24+B34+B38+B41+B45+B55+B65+B67+B69+B71+B73+B75+B77+B79+B81+B83+B85+B87+B90</f>
        <v>186043</v>
      </c>
      <c r="C91" s="12"/>
      <c r="D91" s="12">
        <f>D10+D12+D24+D34+D38+D41+D45+D55+D65+D67+D69+D71+D73+D75+D77+D79+D81+D83+D85+D87+D90</f>
        <v>177454.27</v>
      </c>
      <c r="E91" s="29" t="s">
        <v>72</v>
      </c>
      <c r="F91" s="30"/>
      <c r="G91" s="31"/>
    </row>
  </sheetData>
  <mergeCells count="3">
    <mergeCell ref="A1:G1"/>
    <mergeCell ref="A4:G4"/>
    <mergeCell ref="E91:G91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Kommgor1</dc:creator>
  <cp:lastModifiedBy>Kommgor1</cp:lastModifiedBy>
  <cp:lastPrinted>2017-10-05T09:43:34Z</cp:lastPrinted>
  <dcterms:created xsi:type="dcterms:W3CDTF">2017-09-11T11:49:38Z</dcterms:created>
  <dcterms:modified xsi:type="dcterms:W3CDTF">2021-09-06T08:29:39Z</dcterms:modified>
</cp:coreProperties>
</file>