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19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" l="1"/>
  <c r="B135" i="1"/>
  <c r="D131" i="1"/>
  <c r="B131" i="1"/>
  <c r="D122" i="1"/>
  <c r="B122" i="1"/>
  <c r="D113" i="1"/>
  <c r="B113" i="1"/>
  <c r="D109" i="1"/>
  <c r="B109" i="1"/>
  <c r="D106" i="1"/>
  <c r="B106" i="1"/>
  <c r="D90" i="1"/>
  <c r="B90" i="1"/>
  <c r="D84" i="1"/>
  <c r="B84" i="1"/>
  <c r="D72" i="1"/>
  <c r="B72" i="1"/>
  <c r="D50" i="1"/>
  <c r="B50" i="1"/>
  <c r="D48" i="1"/>
  <c r="B48" i="1"/>
  <c r="D46" i="1"/>
  <c r="B46" i="1"/>
  <c r="D44" i="1"/>
  <c r="B44" i="1"/>
  <c r="D42" i="1"/>
  <c r="B42" i="1"/>
  <c r="D40" i="1"/>
  <c r="B40" i="1"/>
  <c r="D38" i="1"/>
  <c r="B38" i="1"/>
  <c r="D36" i="1"/>
  <c r="B36" i="1"/>
  <c r="D34" i="1"/>
  <c r="B34" i="1"/>
  <c r="D32" i="1"/>
  <c r="B32" i="1"/>
  <c r="D30" i="1"/>
  <c r="B30" i="1"/>
  <c r="D18" i="1"/>
  <c r="D136" i="1" s="1"/>
  <c r="B18" i="1"/>
  <c r="B136" i="1" s="1"/>
</calcChain>
</file>

<file path=xl/sharedStrings.xml><?xml version="1.0" encoding="utf-8"?>
<sst xmlns="http://schemas.openxmlformats.org/spreadsheetml/2006/main" count="236" uniqueCount="93">
  <si>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</si>
  <si>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</si>
  <si>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</si>
  <si>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</si>
  <si>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</si>
  <si>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</si>
  <si>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</si>
  <si>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</si>
  <si>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</si>
  <si>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</si>
  <si>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</si>
  <si>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</si>
  <si>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</si>
  <si>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доступ до мережі Інтернет, оренду реального ІР</t>
  </si>
  <si>
    <t>ТОВ "Лінет"</t>
  </si>
  <si>
    <t>послуги з організації каналу
 зв'язку</t>
  </si>
  <si>
    <t>ТОВ "ДІАНЕТ"</t>
  </si>
  <si>
    <t>УК у Комунарському районі</t>
  </si>
  <si>
    <t>Разом за місяць</t>
  </si>
  <si>
    <t>Управління поліції охорони в 
Запорізькій області</t>
  </si>
  <si>
    <t xml:space="preserve">господарські товари </t>
  </si>
  <si>
    <t>Господарські потреби</t>
  </si>
  <si>
    <t>Підприємець Мунтянов Р.О.</t>
  </si>
  <si>
    <t>ЗНВК 70</t>
  </si>
  <si>
    <t>ФОП Джусов О.Ю.</t>
  </si>
  <si>
    <t>ЦРД</t>
  </si>
  <si>
    <t>ТВО Комунарського району</t>
  </si>
  <si>
    <t>орендна плата</t>
  </si>
  <si>
    <t xml:space="preserve">надання послуг та обслуговування сигналізації, оренда майна </t>
  </si>
  <si>
    <t>ТОВ "ОХОРОННИЙ ХОЛДІНГ"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</si>
  <si>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</si>
  <si>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</si>
  <si>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</si>
  <si>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відшкодування комунальних послуг</t>
  </si>
  <si>
    <t>SH/CLB_NB 
OUT OUTBANK X</t>
  </si>
  <si>
    <t>сплата за вих.зовн.платіж за К-Б 
до 16:00</t>
  </si>
  <si>
    <t>сплата за вих.внутр.платіж за К-Б</t>
  </si>
  <si>
    <t>ФОП Третьяк І.В.</t>
  </si>
  <si>
    <t>будівельні матеріали</t>
  </si>
  <si>
    <t>ТОВ "Епіцентр К"</t>
  </si>
  <si>
    <t>сплата за вих.зовн.платіж за К-Б 
після 16:00</t>
  </si>
  <si>
    <t>ФОП Конькова О.Ю.</t>
  </si>
  <si>
    <t>ФОП Ковтун Г.І.</t>
  </si>
  <si>
    <t>ГУДФС у Зап.обл. Комунарський р-н</t>
  </si>
  <si>
    <t>ФОП Захарченко І.В.</t>
  </si>
  <si>
    <t>SH/ABON ALL_ 
NEW/01.07.20</t>
  </si>
  <si>
    <t>електротовари</t>
  </si>
  <si>
    <t>холодильник</t>
  </si>
  <si>
    <t>бланки</t>
  </si>
  <si>
    <t>ПП Піхотенко О.Г.</t>
  </si>
  <si>
    <t>посуд</t>
  </si>
  <si>
    <t>ПП "Явір-2000 Запоріжжя"</t>
  </si>
  <si>
    <t xml:space="preserve">Залишок на  01.08.2019р.   1329607,34 грн </t>
  </si>
  <si>
    <t>сплата за обслуговування рахунку 
за 08.2019</t>
  </si>
  <si>
    <t>заправка картриджа</t>
  </si>
  <si>
    <t>лінолеум</t>
  </si>
  <si>
    <t>ФОП Павлов О.А.</t>
  </si>
  <si>
    <t>ремонт приміщення харчоблоку</t>
  </si>
  <si>
    <t>ФОП Білоконь Л.В.</t>
  </si>
  <si>
    <t xml:space="preserve">установка щита розподільного </t>
  </si>
  <si>
    <t>ФОП Фомюк В.В.</t>
  </si>
  <si>
    <t>ПП "ВВ-ЕЛЕГІЯ"</t>
  </si>
  <si>
    <t>ФОП Безкоровайна Т.В.</t>
  </si>
  <si>
    <t>навчально-методична література</t>
  </si>
  <si>
    <t>ТОВ "МЦФЕР-УКРАЇНА"</t>
  </si>
  <si>
    <t>миючі засоби</t>
  </si>
  <si>
    <t>ФОП Ходирьова Я.Г.</t>
  </si>
  <si>
    <t>асфальт</t>
  </si>
  <si>
    <t>ТОВ "ВІКІРА"</t>
  </si>
  <si>
    <t>поточний ремонт вимощення вздовж паркану</t>
  </si>
  <si>
    <t xml:space="preserve">канцелярські товари </t>
  </si>
  <si>
    <t>ФОП Сковородка В.В.</t>
  </si>
  <si>
    <t>зошити</t>
  </si>
  <si>
    <t>мишка</t>
  </si>
  <si>
    <t>ФОП Черкасова О.А.</t>
  </si>
  <si>
    <t>фарба</t>
  </si>
  <si>
    <t>ТОВ "ХІМРЕЗЕРВ-ЗАПОРІЖЖЯ"</t>
  </si>
  <si>
    <t>двері металеві</t>
  </si>
  <si>
    <t>відшкодування земельного податку за IІ кв. 2019 року</t>
  </si>
  <si>
    <t>поточний ремонт коридору</t>
  </si>
  <si>
    <t>ФОП Дейкало Ю.М.</t>
  </si>
  <si>
    <t>SH/CLB_NB 
OUT INBANK/21</t>
  </si>
  <si>
    <t>респіратори, рукавички діелектричні</t>
  </si>
  <si>
    <t>ТОВ "БЕЗПЕКА-КОМПЛЕКС"</t>
  </si>
  <si>
    <t>зарплата бухгалтера 
за серпень 2019р.</t>
  </si>
  <si>
    <t>картридж</t>
  </si>
  <si>
    <t>ТОВ "ЄВРО КЛІК"</t>
  </si>
  <si>
    <t>сантехнічні матеріали</t>
  </si>
  <si>
    <t>ФОП Козирєв О.В.</t>
  </si>
  <si>
    <t>ДП ЗНВК 90</t>
  </si>
  <si>
    <t>ФОП Вельможко М.В.</t>
  </si>
  <si>
    <t>ФОП Шафоростов Г.А.</t>
  </si>
  <si>
    <t xml:space="preserve">Залишок на  01.09.2019р.  1181742,11 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</si>
</sst>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0" fillId="0" borderId="1" xfId="0" applyNumberFormat="1" applyFont="1" applyBorder="1" applyAlignment="1"/>
    <xf numFmtId="14" fontId="0" fillId="0" borderId="1" xfId="0" applyNumberFormat="1" applyFont="1" applyBorder="1" applyAlignment="1"/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Fill="1" applyBorder="1" applyAlignment="1"/>
    <xf numFmtId="0" fontId="0" fillId="0" borderId="1" xfId="0" applyFont="1" applyBorder="1" applyAlignment="1">
      <alignment horizontal="right" wrapText="1"/>
    </xf>
    <xf numFmtId="1" fontId="0" fillId="0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tabSelected="1" workbookViewId="0">
      <selection activeCell="G130" sqref="G130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3" customWidth="1"/>
    <col min="7" max="7" width="11" customWidth="1"/>
  </cols>
  <sheetData>
    <row r="1" spans="1:7" ht="20.25" x14ac:dyDescent="0.3">
      <c r="A1" s="25" t="s">
        <v>0</v>
      </c>
      <c r="B1" s="26"/>
      <c r="C1" s="26"/>
      <c r="D1" s="26"/>
      <c r="E1" s="26"/>
      <c r="F1" s="26"/>
      <c r="G1" s="26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7" t="s">
        <v>52</v>
      </c>
      <c r="B4" s="28"/>
      <c r="C4" s="28"/>
      <c r="D4" s="28"/>
      <c r="E4" s="28"/>
      <c r="F4" s="28"/>
      <c r="G4" s="29"/>
    </row>
    <row r="5" spans="1:7" ht="30" x14ac:dyDescent="0.25">
      <c r="A5" s="3">
        <v>43678</v>
      </c>
      <c r="B5" s="12">
        <v>1525</v>
      </c>
      <c r="C5" s="21" t="s">
        <v>45</v>
      </c>
      <c r="D5" s="20">
        <v>150</v>
      </c>
      <c r="E5" s="9" t="s">
        <v>53</v>
      </c>
      <c r="F5" s="8" t="s">
        <v>11</v>
      </c>
      <c r="G5" s="11"/>
    </row>
    <row r="6" spans="1:7" ht="30" x14ac:dyDescent="0.25">
      <c r="A6" s="3"/>
      <c r="B6" s="12"/>
      <c r="C6" s="8" t="s">
        <v>9</v>
      </c>
      <c r="D6" s="20">
        <v>237.29</v>
      </c>
      <c r="E6" s="9" t="s">
        <v>10</v>
      </c>
      <c r="F6" s="8" t="s">
        <v>11</v>
      </c>
      <c r="G6" s="11"/>
    </row>
    <row r="7" spans="1:7" ht="30" x14ac:dyDescent="0.25">
      <c r="A7" s="8"/>
      <c r="B7" s="12"/>
      <c r="C7" s="21" t="s">
        <v>34</v>
      </c>
      <c r="D7" s="12">
        <v>6</v>
      </c>
      <c r="E7" s="9" t="s">
        <v>35</v>
      </c>
      <c r="F7" s="4" t="s">
        <v>11</v>
      </c>
      <c r="G7" s="8"/>
    </row>
    <row r="8" spans="1:7" ht="30" x14ac:dyDescent="0.25">
      <c r="A8" s="16"/>
      <c r="B8" s="12"/>
      <c r="C8" s="21" t="s">
        <v>34</v>
      </c>
      <c r="D8" s="12">
        <v>10</v>
      </c>
      <c r="E8" s="9" t="s">
        <v>40</v>
      </c>
      <c r="F8" s="4" t="s">
        <v>11</v>
      </c>
      <c r="G8" s="8"/>
    </row>
    <row r="9" spans="1:7" x14ac:dyDescent="0.25">
      <c r="A9" s="16"/>
      <c r="B9" s="12"/>
      <c r="C9" s="18">
        <v>445</v>
      </c>
      <c r="D9" s="12">
        <v>100</v>
      </c>
      <c r="E9" s="9" t="s">
        <v>54</v>
      </c>
      <c r="F9" s="8" t="s">
        <v>37</v>
      </c>
      <c r="G9" s="8">
        <v>262</v>
      </c>
    </row>
    <row r="10" spans="1:7" ht="30" x14ac:dyDescent="0.25">
      <c r="A10" s="16"/>
      <c r="B10" s="12"/>
      <c r="C10" s="18">
        <v>446</v>
      </c>
      <c r="D10" s="12">
        <v>500</v>
      </c>
      <c r="E10" s="9" t="s">
        <v>28</v>
      </c>
      <c r="F10" s="8" t="s">
        <v>29</v>
      </c>
      <c r="G10" s="11">
        <v>21</v>
      </c>
    </row>
    <row r="11" spans="1:7" x14ac:dyDescent="0.25">
      <c r="A11" s="16"/>
      <c r="B11" s="12"/>
      <c r="C11" s="21">
        <v>447</v>
      </c>
      <c r="D11" s="12">
        <v>4141.24</v>
      </c>
      <c r="E11" s="8" t="s">
        <v>55</v>
      </c>
      <c r="F11" s="8" t="s">
        <v>56</v>
      </c>
      <c r="G11" s="11">
        <v>295</v>
      </c>
    </row>
    <row r="12" spans="1:7" x14ac:dyDescent="0.25">
      <c r="A12" s="16"/>
      <c r="B12" s="12"/>
      <c r="C12" s="18"/>
      <c r="D12" s="12">
        <v>1223.5</v>
      </c>
      <c r="E12" s="4" t="s">
        <v>21</v>
      </c>
      <c r="F12" s="9"/>
      <c r="G12" s="11">
        <v>7</v>
      </c>
    </row>
    <row r="13" spans="1:7" x14ac:dyDescent="0.25">
      <c r="A13" s="16"/>
      <c r="B13" s="12"/>
      <c r="C13" s="21"/>
      <c r="D13" s="12">
        <v>7828.91</v>
      </c>
      <c r="E13" s="4" t="s">
        <v>21</v>
      </c>
      <c r="F13" s="9"/>
      <c r="G13" s="11">
        <v>274</v>
      </c>
    </row>
    <row r="14" spans="1:7" x14ac:dyDescent="0.25">
      <c r="A14" s="16"/>
      <c r="B14" s="12"/>
      <c r="C14" s="12"/>
      <c r="D14" s="12">
        <v>3000</v>
      </c>
      <c r="E14" s="4" t="s">
        <v>21</v>
      </c>
      <c r="F14" s="8"/>
      <c r="G14" s="11">
        <v>285</v>
      </c>
    </row>
    <row r="15" spans="1:7" x14ac:dyDescent="0.25">
      <c r="A15" s="16"/>
      <c r="B15" s="12"/>
      <c r="C15" s="21"/>
      <c r="D15" s="12">
        <v>3683.8</v>
      </c>
      <c r="E15" s="4" t="s">
        <v>21</v>
      </c>
      <c r="F15" s="8"/>
      <c r="G15" s="11">
        <v>188</v>
      </c>
    </row>
    <row r="16" spans="1:7" x14ac:dyDescent="0.25">
      <c r="A16" s="16"/>
      <c r="B16" s="12"/>
      <c r="C16" s="21"/>
      <c r="D16" s="12">
        <v>4688.6000000000004</v>
      </c>
      <c r="E16" s="4" t="s">
        <v>21</v>
      </c>
      <c r="F16" s="8"/>
      <c r="G16" s="11">
        <v>295</v>
      </c>
    </row>
    <row r="17" spans="1:7" x14ac:dyDescent="0.25">
      <c r="A17" s="16"/>
      <c r="B17" s="12"/>
      <c r="C17" s="21"/>
      <c r="D17" s="12">
        <v>5385.59</v>
      </c>
      <c r="E17" s="4" t="s">
        <v>21</v>
      </c>
      <c r="F17" s="8"/>
      <c r="G17" s="11">
        <v>166</v>
      </c>
    </row>
    <row r="18" spans="1:7" x14ac:dyDescent="0.25">
      <c r="A18" s="17" t="s">
        <v>8</v>
      </c>
      <c r="B18" s="5">
        <f>SUM(B5:B17)</f>
        <v>1525</v>
      </c>
      <c r="C18" s="5"/>
      <c r="D18" s="5">
        <f>SUM(D5:D17)</f>
        <v>30954.929999999997</v>
      </c>
      <c r="E18" s="9"/>
      <c r="F18" s="8"/>
      <c r="G18" s="8"/>
    </row>
    <row r="19" spans="1:7" ht="30" x14ac:dyDescent="0.25">
      <c r="A19" s="16">
        <v>43679</v>
      </c>
      <c r="B19" s="12">
        <v>4870</v>
      </c>
      <c r="C19" s="21" t="s">
        <v>34</v>
      </c>
      <c r="D19" s="12">
        <v>30</v>
      </c>
      <c r="E19" s="9" t="s">
        <v>35</v>
      </c>
      <c r="F19" s="4" t="s">
        <v>11</v>
      </c>
      <c r="G19" s="11"/>
    </row>
    <row r="20" spans="1:7" x14ac:dyDescent="0.25">
      <c r="A20" s="16"/>
      <c r="B20" s="12"/>
      <c r="C20" s="21">
        <v>448</v>
      </c>
      <c r="D20" s="12">
        <v>32582.080000000002</v>
      </c>
      <c r="E20" s="9" t="s">
        <v>57</v>
      </c>
      <c r="F20" s="8" t="s">
        <v>58</v>
      </c>
      <c r="G20" s="11">
        <v>262</v>
      </c>
    </row>
    <row r="21" spans="1:7" x14ac:dyDescent="0.25">
      <c r="A21" s="16"/>
      <c r="B21" s="12"/>
      <c r="C21" s="21">
        <v>449</v>
      </c>
      <c r="D21" s="12">
        <v>650</v>
      </c>
      <c r="E21" s="8" t="s">
        <v>59</v>
      </c>
      <c r="F21" s="8" t="s">
        <v>60</v>
      </c>
      <c r="G21" s="11">
        <v>262</v>
      </c>
    </row>
    <row r="22" spans="1:7" x14ac:dyDescent="0.25">
      <c r="A22" s="16"/>
      <c r="B22" s="12"/>
      <c r="C22" s="21">
        <v>450</v>
      </c>
      <c r="D22" s="12">
        <v>674.8</v>
      </c>
      <c r="E22" s="8" t="s">
        <v>46</v>
      </c>
      <c r="F22" s="8" t="s">
        <v>61</v>
      </c>
      <c r="G22" s="11">
        <v>262</v>
      </c>
    </row>
    <row r="23" spans="1:7" ht="30" x14ac:dyDescent="0.25">
      <c r="A23" s="16"/>
      <c r="B23" s="12"/>
      <c r="C23" s="18">
        <v>451</v>
      </c>
      <c r="D23" s="12">
        <v>170</v>
      </c>
      <c r="E23" s="9" t="s">
        <v>13</v>
      </c>
      <c r="F23" s="8" t="s">
        <v>14</v>
      </c>
      <c r="G23" s="11">
        <v>285</v>
      </c>
    </row>
    <row r="24" spans="1:7" x14ac:dyDescent="0.25">
      <c r="A24" s="16"/>
      <c r="B24" s="12"/>
      <c r="C24" s="21">
        <v>452</v>
      </c>
      <c r="D24" s="12">
        <v>5497.5</v>
      </c>
      <c r="E24" s="4" t="s">
        <v>38</v>
      </c>
      <c r="F24" s="4" t="s">
        <v>22</v>
      </c>
      <c r="G24" s="11">
        <v>7</v>
      </c>
    </row>
    <row r="25" spans="1:7" x14ac:dyDescent="0.25">
      <c r="A25" s="16"/>
      <c r="B25" s="12"/>
      <c r="C25" s="21">
        <v>453</v>
      </c>
      <c r="D25" s="12">
        <v>8893.5</v>
      </c>
      <c r="E25" s="4" t="s">
        <v>38</v>
      </c>
      <c r="F25" s="4" t="s">
        <v>22</v>
      </c>
      <c r="G25" s="11">
        <v>7</v>
      </c>
    </row>
    <row r="26" spans="1:7" x14ac:dyDescent="0.25">
      <c r="A26" s="16"/>
      <c r="B26" s="12"/>
      <c r="C26" s="21">
        <v>454</v>
      </c>
      <c r="D26" s="12">
        <v>3488.85</v>
      </c>
      <c r="E26" s="4" t="s">
        <v>38</v>
      </c>
      <c r="F26" s="4" t="s">
        <v>22</v>
      </c>
      <c r="G26" s="11">
        <v>7</v>
      </c>
    </row>
    <row r="27" spans="1:7" x14ac:dyDescent="0.25">
      <c r="A27" s="16"/>
      <c r="B27" s="12"/>
      <c r="C27" s="18">
        <v>455</v>
      </c>
      <c r="D27" s="15">
        <v>7159</v>
      </c>
      <c r="E27" s="4" t="s">
        <v>38</v>
      </c>
      <c r="F27" s="4" t="s">
        <v>22</v>
      </c>
      <c r="G27" s="23">
        <v>7</v>
      </c>
    </row>
    <row r="28" spans="1:7" x14ac:dyDescent="0.25">
      <c r="A28" s="16"/>
      <c r="B28" s="12"/>
      <c r="C28" s="18">
        <v>456</v>
      </c>
      <c r="D28" s="15">
        <v>4250</v>
      </c>
      <c r="E28" s="4" t="s">
        <v>38</v>
      </c>
      <c r="F28" s="4" t="s">
        <v>22</v>
      </c>
      <c r="G28" s="11">
        <v>7</v>
      </c>
    </row>
    <row r="29" spans="1:7" x14ac:dyDescent="0.25">
      <c r="A29" s="16"/>
      <c r="B29" s="12"/>
      <c r="C29" s="18">
        <v>457</v>
      </c>
      <c r="D29" s="15">
        <v>2121</v>
      </c>
      <c r="E29" s="4" t="s">
        <v>38</v>
      </c>
      <c r="F29" s="4" t="s">
        <v>22</v>
      </c>
      <c r="G29" s="11">
        <v>7</v>
      </c>
    </row>
    <row r="30" spans="1:7" x14ac:dyDescent="0.25">
      <c r="A30" s="17" t="s">
        <v>8</v>
      </c>
      <c r="B30" s="5">
        <f>SUM(B19:B28)</f>
        <v>4870</v>
      </c>
      <c r="C30" s="5"/>
      <c r="D30" s="5">
        <f>SUM(D19:D29)</f>
        <v>65516.73</v>
      </c>
      <c r="E30" s="9"/>
      <c r="F30" s="8"/>
      <c r="G30" s="11"/>
    </row>
    <row r="31" spans="1:7" x14ac:dyDescent="0.25">
      <c r="A31" s="16">
        <v>43682</v>
      </c>
      <c r="B31" s="12">
        <v>12171</v>
      </c>
      <c r="C31" s="18"/>
      <c r="D31" s="12"/>
      <c r="E31" s="9"/>
      <c r="F31" s="8"/>
      <c r="G31" s="11"/>
    </row>
    <row r="32" spans="1:7" x14ac:dyDescent="0.25">
      <c r="A32" s="17" t="s">
        <v>8</v>
      </c>
      <c r="B32" s="5">
        <f>SUM(B31)</f>
        <v>12171</v>
      </c>
      <c r="C32" s="5"/>
      <c r="D32" s="5">
        <f>SUM(D31)</f>
        <v>0</v>
      </c>
      <c r="E32" s="9"/>
      <c r="F32" s="8"/>
      <c r="G32" s="11"/>
    </row>
    <row r="33" spans="1:7" x14ac:dyDescent="0.25">
      <c r="A33" s="16">
        <v>43683</v>
      </c>
      <c r="B33" s="12">
        <v>10145</v>
      </c>
      <c r="C33" s="18"/>
      <c r="D33" s="15"/>
      <c r="E33" s="8"/>
      <c r="F33" s="8"/>
      <c r="G33" s="11"/>
    </row>
    <row r="34" spans="1:7" x14ac:dyDescent="0.25">
      <c r="A34" s="17" t="s">
        <v>8</v>
      </c>
      <c r="B34" s="5">
        <f>SUM(B33)</f>
        <v>10145</v>
      </c>
      <c r="C34" s="5"/>
      <c r="D34" s="5">
        <f>SUM(D33)</f>
        <v>0</v>
      </c>
      <c r="E34" s="8"/>
      <c r="F34" s="8"/>
      <c r="G34" s="11"/>
    </row>
    <row r="35" spans="1:7" x14ac:dyDescent="0.25">
      <c r="A35" s="16">
        <v>43684</v>
      </c>
      <c r="B35" s="12">
        <v>9230</v>
      </c>
      <c r="C35" s="18"/>
      <c r="D35" s="12"/>
      <c r="E35" s="8"/>
      <c r="F35" s="8"/>
      <c r="G35" s="11"/>
    </row>
    <row r="36" spans="1:7" x14ac:dyDescent="0.25">
      <c r="A36" s="17" t="s">
        <v>8</v>
      </c>
      <c r="B36" s="5">
        <f>SUM(B35)</f>
        <v>9230</v>
      </c>
      <c r="C36" s="5"/>
      <c r="D36" s="5">
        <f>SUM(D35)</f>
        <v>0</v>
      </c>
      <c r="E36" s="8"/>
      <c r="F36" s="8"/>
      <c r="G36" s="11"/>
    </row>
    <row r="37" spans="1:7" x14ac:dyDescent="0.25">
      <c r="A37" s="16">
        <v>43685</v>
      </c>
      <c r="B37" s="12">
        <v>11540</v>
      </c>
      <c r="C37" s="21"/>
      <c r="D37" s="12"/>
      <c r="E37" s="9"/>
      <c r="F37" s="8"/>
      <c r="G37" s="11"/>
    </row>
    <row r="38" spans="1:7" x14ac:dyDescent="0.25">
      <c r="A38" s="17" t="s">
        <v>8</v>
      </c>
      <c r="B38" s="5">
        <f>SUM(B37)</f>
        <v>11540</v>
      </c>
      <c r="C38" s="5"/>
      <c r="D38" s="5">
        <f>SUM(D37)</f>
        <v>0</v>
      </c>
      <c r="E38" s="8"/>
      <c r="F38" s="8"/>
      <c r="G38" s="11"/>
    </row>
    <row r="39" spans="1:7" x14ac:dyDescent="0.25">
      <c r="A39" s="16">
        <v>43686</v>
      </c>
      <c r="B39" s="12">
        <v>12125</v>
      </c>
      <c r="C39" s="21"/>
      <c r="D39" s="12"/>
      <c r="E39" s="9"/>
      <c r="F39" s="8"/>
      <c r="G39" s="11"/>
    </row>
    <row r="40" spans="1:7" x14ac:dyDescent="0.25">
      <c r="A40" s="17" t="s">
        <v>8</v>
      </c>
      <c r="B40" s="5">
        <f>SUM(B39)</f>
        <v>12125</v>
      </c>
      <c r="C40" s="5"/>
      <c r="D40" s="5">
        <f>SUM(D39)</f>
        <v>0</v>
      </c>
      <c r="E40" s="8"/>
      <c r="F40" s="8"/>
      <c r="G40" s="11"/>
    </row>
    <row r="41" spans="1:7" x14ac:dyDescent="0.25">
      <c r="A41" s="16">
        <v>43689</v>
      </c>
      <c r="B41" s="12">
        <v>17470</v>
      </c>
      <c r="C41" s="18"/>
      <c r="D41" s="12"/>
      <c r="E41" s="8"/>
      <c r="F41" s="8"/>
      <c r="G41" s="11"/>
    </row>
    <row r="42" spans="1:7" x14ac:dyDescent="0.25">
      <c r="A42" s="17" t="s">
        <v>8</v>
      </c>
      <c r="B42" s="5">
        <f>SUM(B41)</f>
        <v>17470</v>
      </c>
      <c r="C42" s="5"/>
      <c r="D42" s="5">
        <f>SUM(D41)</f>
        <v>0</v>
      </c>
      <c r="E42" s="8"/>
      <c r="F42" s="8"/>
      <c r="G42" s="11"/>
    </row>
    <row r="43" spans="1:7" x14ac:dyDescent="0.25">
      <c r="A43" s="16">
        <v>43690</v>
      </c>
      <c r="B43" s="12">
        <v>8890</v>
      </c>
      <c r="C43" s="21"/>
      <c r="D43" s="12"/>
      <c r="E43" s="8"/>
      <c r="F43" s="8"/>
      <c r="G43" s="11"/>
    </row>
    <row r="44" spans="1:7" x14ac:dyDescent="0.25">
      <c r="A44" s="17" t="s">
        <v>8</v>
      </c>
      <c r="B44" s="5">
        <f>SUM(B43)</f>
        <v>8890</v>
      </c>
      <c r="C44" s="5"/>
      <c r="D44" s="5">
        <f>SUM(D43)</f>
        <v>0</v>
      </c>
      <c r="E44" s="9"/>
      <c r="F44" s="8"/>
      <c r="G44" s="11"/>
    </row>
    <row r="45" spans="1:7" x14ac:dyDescent="0.25">
      <c r="A45" s="16">
        <v>43691</v>
      </c>
      <c r="B45" s="12">
        <v>9170</v>
      </c>
      <c r="C45" s="21"/>
      <c r="D45" s="12"/>
      <c r="E45" s="9"/>
      <c r="F45" s="8"/>
      <c r="G45" s="11"/>
    </row>
    <row r="46" spans="1:7" x14ac:dyDescent="0.25">
      <c r="A46" s="17" t="s">
        <v>8</v>
      </c>
      <c r="B46" s="5">
        <f>SUM(B45)</f>
        <v>9170</v>
      </c>
      <c r="C46" s="5"/>
      <c r="D46" s="5">
        <f>SUM(D45)</f>
        <v>0</v>
      </c>
      <c r="E46" s="8"/>
      <c r="F46" s="8"/>
      <c r="G46" s="11"/>
    </row>
    <row r="47" spans="1:7" x14ac:dyDescent="0.25">
      <c r="A47" s="16">
        <v>43692</v>
      </c>
      <c r="B47" s="12">
        <v>7400</v>
      </c>
      <c r="C47" s="21"/>
      <c r="D47" s="12"/>
      <c r="E47" s="9"/>
      <c r="F47" s="8"/>
      <c r="G47" s="11"/>
    </row>
    <row r="48" spans="1:7" x14ac:dyDescent="0.25">
      <c r="A48" s="17" t="s">
        <v>8</v>
      </c>
      <c r="B48" s="5">
        <f>SUM(B47)</f>
        <v>7400</v>
      </c>
      <c r="C48" s="5"/>
      <c r="D48" s="5">
        <f>SUM(D47)</f>
        <v>0</v>
      </c>
      <c r="E48" s="8"/>
      <c r="F48" s="8"/>
      <c r="G48" s="11"/>
    </row>
    <row r="49" spans="1:7" x14ac:dyDescent="0.25">
      <c r="A49" s="16">
        <v>43693</v>
      </c>
      <c r="B49" s="12">
        <v>15810</v>
      </c>
      <c r="C49" s="18"/>
      <c r="D49" s="12"/>
      <c r="E49" s="8"/>
      <c r="F49" s="8"/>
      <c r="G49" s="11"/>
    </row>
    <row r="50" spans="1:7" x14ac:dyDescent="0.25">
      <c r="A50" s="17" t="s">
        <v>8</v>
      </c>
      <c r="B50" s="5">
        <f>SUM(B49)</f>
        <v>15810</v>
      </c>
      <c r="C50" s="5"/>
      <c r="D50" s="5">
        <f>SUM(D49)</f>
        <v>0</v>
      </c>
      <c r="E50" s="8"/>
      <c r="F50" s="8"/>
      <c r="G50" s="11"/>
    </row>
    <row r="51" spans="1:7" ht="30" x14ac:dyDescent="0.25">
      <c r="A51" s="16">
        <v>43696</v>
      </c>
      <c r="B51" s="12">
        <v>20895</v>
      </c>
      <c r="C51" s="21" t="s">
        <v>34</v>
      </c>
      <c r="D51" s="12">
        <v>10</v>
      </c>
      <c r="E51" s="9" t="s">
        <v>40</v>
      </c>
      <c r="F51" s="4" t="s">
        <v>11</v>
      </c>
      <c r="G51" s="11"/>
    </row>
    <row r="52" spans="1:7" ht="30" x14ac:dyDescent="0.25">
      <c r="A52" s="16"/>
      <c r="B52" s="12"/>
      <c r="C52" s="21" t="s">
        <v>34</v>
      </c>
      <c r="D52" s="12">
        <v>54</v>
      </c>
      <c r="E52" s="9" t="s">
        <v>35</v>
      </c>
      <c r="F52" s="4" t="s">
        <v>11</v>
      </c>
      <c r="G52" s="11"/>
    </row>
    <row r="53" spans="1:7" ht="30" x14ac:dyDescent="0.25">
      <c r="A53" s="16"/>
      <c r="B53" s="12"/>
      <c r="C53" s="21">
        <v>458</v>
      </c>
      <c r="D53" s="12">
        <v>450</v>
      </c>
      <c r="E53" s="9" t="s">
        <v>15</v>
      </c>
      <c r="F53" s="8" t="s">
        <v>16</v>
      </c>
      <c r="G53" s="11">
        <v>14</v>
      </c>
    </row>
    <row r="54" spans="1:7" ht="30" x14ac:dyDescent="0.25">
      <c r="A54" s="16"/>
      <c r="B54" s="12"/>
      <c r="C54" s="18">
        <v>459</v>
      </c>
      <c r="D54" s="12">
        <v>290</v>
      </c>
      <c r="E54" s="9" t="s">
        <v>13</v>
      </c>
      <c r="F54" s="8" t="s">
        <v>14</v>
      </c>
      <c r="G54" s="11">
        <v>290</v>
      </c>
    </row>
    <row r="55" spans="1:7" x14ac:dyDescent="0.25">
      <c r="A55" s="16"/>
      <c r="B55" s="12"/>
      <c r="C55" s="18">
        <v>460</v>
      </c>
      <c r="D55" s="12">
        <v>2644.5</v>
      </c>
      <c r="E55" s="8" t="s">
        <v>20</v>
      </c>
      <c r="F55" s="4" t="s">
        <v>22</v>
      </c>
      <c r="G55" s="8">
        <v>144</v>
      </c>
    </row>
    <row r="56" spans="1:7" x14ac:dyDescent="0.25">
      <c r="A56" s="16"/>
      <c r="B56" s="12"/>
      <c r="C56" s="18">
        <v>461</v>
      </c>
      <c r="D56" s="12">
        <v>3259</v>
      </c>
      <c r="E56" s="8" t="s">
        <v>20</v>
      </c>
      <c r="F56" s="4" t="s">
        <v>22</v>
      </c>
      <c r="G56" s="11">
        <v>144</v>
      </c>
    </row>
    <row r="57" spans="1:7" x14ac:dyDescent="0.25">
      <c r="A57" s="16"/>
      <c r="B57" s="12"/>
      <c r="C57" s="21">
        <v>462</v>
      </c>
      <c r="D57" s="12">
        <v>2381</v>
      </c>
      <c r="E57" s="9" t="s">
        <v>50</v>
      </c>
      <c r="F57" s="8" t="s">
        <v>62</v>
      </c>
      <c r="G57" s="11">
        <v>105</v>
      </c>
    </row>
    <row r="58" spans="1:7" x14ac:dyDescent="0.25">
      <c r="A58" s="16"/>
      <c r="B58" s="12"/>
      <c r="C58" s="21">
        <v>463</v>
      </c>
      <c r="D58" s="12">
        <v>665.1</v>
      </c>
      <c r="E58" s="4" t="s">
        <v>38</v>
      </c>
      <c r="F58" s="8" t="s">
        <v>42</v>
      </c>
      <c r="G58" s="8">
        <v>219</v>
      </c>
    </row>
    <row r="59" spans="1:7" x14ac:dyDescent="0.25">
      <c r="A59" s="16"/>
      <c r="B59" s="12"/>
      <c r="C59" s="21">
        <v>464</v>
      </c>
      <c r="D59" s="12">
        <v>22.55</v>
      </c>
      <c r="E59" s="9" t="s">
        <v>27</v>
      </c>
      <c r="F59" s="8" t="s">
        <v>26</v>
      </c>
      <c r="G59" s="11"/>
    </row>
    <row r="60" spans="1:7" x14ac:dyDescent="0.25">
      <c r="A60" s="16"/>
      <c r="B60" s="22"/>
      <c r="C60" s="24">
        <v>465</v>
      </c>
      <c r="D60" s="22">
        <v>1522</v>
      </c>
      <c r="E60" s="7" t="s">
        <v>63</v>
      </c>
      <c r="F60" s="7" t="s">
        <v>64</v>
      </c>
      <c r="G60" s="11">
        <v>188</v>
      </c>
    </row>
    <row r="61" spans="1:7" x14ac:dyDescent="0.25">
      <c r="A61" s="16"/>
      <c r="B61" s="22"/>
      <c r="C61" s="24">
        <v>466</v>
      </c>
      <c r="D61" s="22">
        <v>500</v>
      </c>
      <c r="E61" s="9" t="s">
        <v>12</v>
      </c>
      <c r="F61" s="9" t="s">
        <v>51</v>
      </c>
      <c r="G61" s="8">
        <v>188</v>
      </c>
    </row>
    <row r="62" spans="1:7" x14ac:dyDescent="0.25">
      <c r="A62" s="16"/>
      <c r="B62" s="12"/>
      <c r="C62" s="21">
        <v>467</v>
      </c>
      <c r="D62" s="12">
        <v>500</v>
      </c>
      <c r="E62" s="9" t="s">
        <v>12</v>
      </c>
      <c r="F62" s="9" t="s">
        <v>51</v>
      </c>
      <c r="G62" s="11">
        <v>188</v>
      </c>
    </row>
    <row r="63" spans="1:7" x14ac:dyDescent="0.25">
      <c r="A63" s="16"/>
      <c r="B63" s="12"/>
      <c r="C63" s="18">
        <v>468</v>
      </c>
      <c r="D63" s="12">
        <v>9123.98</v>
      </c>
      <c r="E63" s="8" t="s">
        <v>47</v>
      </c>
      <c r="F63" s="7" t="s">
        <v>39</v>
      </c>
      <c r="G63" s="11">
        <v>188</v>
      </c>
    </row>
    <row r="64" spans="1:7" x14ac:dyDescent="0.25">
      <c r="A64" s="16"/>
      <c r="B64" s="12"/>
      <c r="C64" s="21">
        <v>469</v>
      </c>
      <c r="D64" s="12">
        <v>3000.45</v>
      </c>
      <c r="E64" s="4" t="s">
        <v>65</v>
      </c>
      <c r="F64" s="7" t="s">
        <v>66</v>
      </c>
      <c r="G64" s="11">
        <v>188</v>
      </c>
    </row>
    <row r="65" spans="1:7" x14ac:dyDescent="0.25">
      <c r="A65" s="16"/>
      <c r="B65" s="12"/>
      <c r="C65" s="21">
        <v>470</v>
      </c>
      <c r="D65" s="12">
        <v>650</v>
      </c>
      <c r="E65" s="9" t="s">
        <v>67</v>
      </c>
      <c r="F65" s="8" t="s">
        <v>68</v>
      </c>
      <c r="G65" s="11">
        <v>274</v>
      </c>
    </row>
    <row r="66" spans="1:7" ht="26.25" x14ac:dyDescent="0.25">
      <c r="A66" s="16"/>
      <c r="B66" s="12"/>
      <c r="C66" s="18">
        <v>471</v>
      </c>
      <c r="D66" s="15">
        <v>650</v>
      </c>
      <c r="E66" s="4" t="s">
        <v>12</v>
      </c>
      <c r="F66" s="19" t="s">
        <v>19</v>
      </c>
      <c r="G66" s="11">
        <v>274</v>
      </c>
    </row>
    <row r="67" spans="1:7" ht="30" x14ac:dyDescent="0.25">
      <c r="A67" s="16"/>
      <c r="B67" s="12"/>
      <c r="C67" s="18">
        <v>472</v>
      </c>
      <c r="D67" s="12">
        <v>85000</v>
      </c>
      <c r="E67" s="9" t="s">
        <v>69</v>
      </c>
      <c r="F67" s="8" t="s">
        <v>68</v>
      </c>
      <c r="G67" s="11">
        <v>274</v>
      </c>
    </row>
    <row r="68" spans="1:7" x14ac:dyDescent="0.25">
      <c r="A68" s="16"/>
      <c r="B68" s="12"/>
      <c r="C68" s="21">
        <v>473</v>
      </c>
      <c r="D68" s="12">
        <v>708.3</v>
      </c>
      <c r="E68" s="6" t="s">
        <v>70</v>
      </c>
      <c r="F68" s="8" t="s">
        <v>71</v>
      </c>
      <c r="G68" s="11">
        <v>285</v>
      </c>
    </row>
    <row r="69" spans="1:7" x14ac:dyDescent="0.25">
      <c r="A69" s="16"/>
      <c r="B69" s="12"/>
      <c r="C69" s="21">
        <v>474</v>
      </c>
      <c r="D69" s="12">
        <v>69.2</v>
      </c>
      <c r="E69" s="9" t="s">
        <v>72</v>
      </c>
      <c r="F69" s="8" t="s">
        <v>71</v>
      </c>
      <c r="G69" s="8">
        <v>285</v>
      </c>
    </row>
    <row r="70" spans="1:7" x14ac:dyDescent="0.25">
      <c r="A70" s="16"/>
      <c r="B70" s="12"/>
      <c r="C70" s="18">
        <v>475</v>
      </c>
      <c r="D70" s="12">
        <v>201.96</v>
      </c>
      <c r="E70" s="9" t="s">
        <v>73</v>
      </c>
      <c r="F70" s="8" t="s">
        <v>74</v>
      </c>
      <c r="G70" s="11">
        <v>285</v>
      </c>
    </row>
    <row r="71" spans="1:7" x14ac:dyDescent="0.25">
      <c r="A71" s="16"/>
      <c r="B71" s="12"/>
      <c r="C71" s="18">
        <v>476</v>
      </c>
      <c r="D71" s="20">
        <v>4850</v>
      </c>
      <c r="E71" s="9" t="s">
        <v>67</v>
      </c>
      <c r="F71" s="8" t="s">
        <v>68</v>
      </c>
      <c r="G71" s="11">
        <v>274</v>
      </c>
    </row>
    <row r="72" spans="1:7" x14ac:dyDescent="0.25">
      <c r="A72" s="17" t="s">
        <v>8</v>
      </c>
      <c r="B72" s="5">
        <f>SUM(B51:B71)</f>
        <v>20895</v>
      </c>
      <c r="C72" s="5"/>
      <c r="D72" s="5">
        <f>SUM(D51:D71)</f>
        <v>116552.04000000001</v>
      </c>
      <c r="E72" s="9"/>
      <c r="F72" s="8"/>
      <c r="G72" s="8"/>
    </row>
    <row r="73" spans="1:7" ht="30" x14ac:dyDescent="0.25">
      <c r="A73" s="16">
        <v>43697</v>
      </c>
      <c r="B73" s="12">
        <v>6965</v>
      </c>
      <c r="C73" s="21" t="s">
        <v>34</v>
      </c>
      <c r="D73" s="12">
        <v>24</v>
      </c>
      <c r="E73" s="9" t="s">
        <v>35</v>
      </c>
      <c r="F73" s="4" t="s">
        <v>11</v>
      </c>
      <c r="G73" s="11"/>
    </row>
    <row r="74" spans="1:7" ht="30" x14ac:dyDescent="0.25">
      <c r="A74" s="16"/>
      <c r="B74" s="12"/>
      <c r="C74" s="21" t="s">
        <v>34</v>
      </c>
      <c r="D74" s="12">
        <v>10</v>
      </c>
      <c r="E74" s="9" t="s">
        <v>40</v>
      </c>
      <c r="F74" s="4" t="s">
        <v>11</v>
      </c>
      <c r="G74" s="11"/>
    </row>
    <row r="75" spans="1:7" x14ac:dyDescent="0.25">
      <c r="A75" s="16"/>
      <c r="B75" s="12"/>
      <c r="C75" s="18">
        <v>477</v>
      </c>
      <c r="D75" s="12">
        <v>500</v>
      </c>
      <c r="E75" s="8" t="s">
        <v>48</v>
      </c>
      <c r="F75" s="8" t="s">
        <v>49</v>
      </c>
      <c r="G75" s="11">
        <v>293</v>
      </c>
    </row>
    <row r="76" spans="1:7" x14ac:dyDescent="0.25">
      <c r="A76" s="16"/>
      <c r="B76" s="12"/>
      <c r="C76" s="18">
        <v>478</v>
      </c>
      <c r="D76" s="12">
        <v>2688.79</v>
      </c>
      <c r="E76" s="8" t="s">
        <v>75</v>
      </c>
      <c r="F76" s="8" t="s">
        <v>76</v>
      </c>
      <c r="G76" s="11">
        <v>199</v>
      </c>
    </row>
    <row r="77" spans="1:7" x14ac:dyDescent="0.25">
      <c r="A77" s="16"/>
      <c r="B77" s="12"/>
      <c r="C77" s="21">
        <v>479</v>
      </c>
      <c r="D77" s="12">
        <v>10200</v>
      </c>
      <c r="E77" s="9" t="s">
        <v>77</v>
      </c>
      <c r="F77" s="8" t="s">
        <v>44</v>
      </c>
      <c r="G77" s="11">
        <v>150</v>
      </c>
    </row>
    <row r="78" spans="1:7" ht="30" x14ac:dyDescent="0.25">
      <c r="A78" s="16"/>
      <c r="B78" s="12"/>
      <c r="C78" s="18">
        <v>480</v>
      </c>
      <c r="D78" s="12">
        <v>250</v>
      </c>
      <c r="E78" s="9" t="s">
        <v>15</v>
      </c>
      <c r="F78" s="8" t="s">
        <v>16</v>
      </c>
      <c r="G78" s="11">
        <v>227</v>
      </c>
    </row>
    <row r="79" spans="1:7" ht="30" x14ac:dyDescent="0.25">
      <c r="A79" s="16"/>
      <c r="B79" s="12"/>
      <c r="C79" s="18">
        <v>481</v>
      </c>
      <c r="D79" s="12">
        <v>250</v>
      </c>
      <c r="E79" s="9" t="s">
        <v>15</v>
      </c>
      <c r="F79" s="8" t="s">
        <v>16</v>
      </c>
      <c r="G79" s="11">
        <v>227</v>
      </c>
    </row>
    <row r="80" spans="1:7" ht="30" x14ac:dyDescent="0.25">
      <c r="A80" s="16"/>
      <c r="B80" s="12"/>
      <c r="C80" s="21">
        <v>482</v>
      </c>
      <c r="D80" s="12">
        <v>250</v>
      </c>
      <c r="E80" s="9" t="s">
        <v>15</v>
      </c>
      <c r="F80" s="8" t="s">
        <v>16</v>
      </c>
      <c r="G80" s="11">
        <v>227</v>
      </c>
    </row>
    <row r="81" spans="1:7" ht="30" x14ac:dyDescent="0.25">
      <c r="A81" s="16"/>
      <c r="B81" s="12"/>
      <c r="C81" s="18">
        <v>483</v>
      </c>
      <c r="D81" s="15">
        <v>33.909999999999997</v>
      </c>
      <c r="E81" s="9" t="s">
        <v>33</v>
      </c>
      <c r="F81" s="8" t="s">
        <v>26</v>
      </c>
      <c r="G81" s="11"/>
    </row>
    <row r="82" spans="1:7" ht="30" x14ac:dyDescent="0.25">
      <c r="A82" s="16"/>
      <c r="B82" s="12"/>
      <c r="C82" s="18">
        <v>484</v>
      </c>
      <c r="D82" s="15">
        <v>17.73</v>
      </c>
      <c r="E82" s="9" t="s">
        <v>78</v>
      </c>
      <c r="F82" s="8" t="s">
        <v>26</v>
      </c>
      <c r="G82" s="11"/>
    </row>
    <row r="83" spans="1:7" x14ac:dyDescent="0.25">
      <c r="A83" s="16"/>
      <c r="B83" s="12"/>
      <c r="C83" s="18">
        <v>485</v>
      </c>
      <c r="D83" s="12">
        <v>35110.980000000003</v>
      </c>
      <c r="E83" s="8" t="s">
        <v>79</v>
      </c>
      <c r="F83" s="9" t="s">
        <v>80</v>
      </c>
      <c r="G83" s="11">
        <v>274</v>
      </c>
    </row>
    <row r="84" spans="1:7" x14ac:dyDescent="0.25">
      <c r="A84" s="17" t="s">
        <v>8</v>
      </c>
      <c r="B84" s="5">
        <f>SUM(B73:B83)</f>
        <v>6965</v>
      </c>
      <c r="C84" s="5"/>
      <c r="D84" s="5">
        <f>SUM(D73:D83)</f>
        <v>49335.41</v>
      </c>
      <c r="E84" s="8"/>
      <c r="F84" s="9"/>
      <c r="G84" s="11"/>
    </row>
    <row r="85" spans="1:7" ht="30" x14ac:dyDescent="0.25">
      <c r="A85" s="16">
        <v>43698</v>
      </c>
      <c r="B85" s="12">
        <v>9845</v>
      </c>
      <c r="C85" s="21" t="s">
        <v>81</v>
      </c>
      <c r="D85" s="12">
        <v>3</v>
      </c>
      <c r="E85" s="8" t="s">
        <v>36</v>
      </c>
      <c r="F85" s="8" t="s">
        <v>11</v>
      </c>
      <c r="G85" s="8"/>
    </row>
    <row r="86" spans="1:7" ht="30" x14ac:dyDescent="0.25">
      <c r="A86" s="16"/>
      <c r="B86" s="12"/>
      <c r="C86" s="21" t="s">
        <v>34</v>
      </c>
      <c r="D86" s="12">
        <v>6</v>
      </c>
      <c r="E86" s="9" t="s">
        <v>35</v>
      </c>
      <c r="F86" s="4" t="s">
        <v>11</v>
      </c>
      <c r="G86" s="11"/>
    </row>
    <row r="87" spans="1:7" ht="30" x14ac:dyDescent="0.25">
      <c r="A87" s="16"/>
      <c r="B87" s="12"/>
      <c r="C87" s="21">
        <v>486</v>
      </c>
      <c r="D87" s="12">
        <v>290</v>
      </c>
      <c r="E87" s="9" t="s">
        <v>13</v>
      </c>
      <c r="F87" s="8" t="s">
        <v>14</v>
      </c>
      <c r="G87" s="11">
        <v>295</v>
      </c>
    </row>
    <row r="88" spans="1:7" x14ac:dyDescent="0.25">
      <c r="A88" s="16"/>
      <c r="B88" s="12"/>
      <c r="C88" s="21">
        <v>487</v>
      </c>
      <c r="D88" s="12">
        <v>1717.23</v>
      </c>
      <c r="E88" s="4" t="s">
        <v>38</v>
      </c>
      <c r="F88" s="8" t="s">
        <v>42</v>
      </c>
      <c r="G88" s="11">
        <v>166</v>
      </c>
    </row>
    <row r="89" spans="1:7" ht="30" x14ac:dyDescent="0.25">
      <c r="A89" s="16"/>
      <c r="B89" s="12"/>
      <c r="C89" s="18">
        <v>488</v>
      </c>
      <c r="D89" s="12">
        <v>1430.72</v>
      </c>
      <c r="E89" s="9" t="s">
        <v>82</v>
      </c>
      <c r="F89" s="8" t="s">
        <v>83</v>
      </c>
      <c r="G89" s="11">
        <v>166</v>
      </c>
    </row>
    <row r="90" spans="1:7" x14ac:dyDescent="0.25">
      <c r="A90" s="17" t="s">
        <v>8</v>
      </c>
      <c r="B90" s="5">
        <f>SUM(B85:B89)</f>
        <v>9845</v>
      </c>
      <c r="C90" s="5"/>
      <c r="D90" s="5">
        <f>SUM(D85:D89)</f>
        <v>3446.95</v>
      </c>
      <c r="E90" s="8"/>
      <c r="F90" s="8"/>
      <c r="G90" s="11"/>
    </row>
    <row r="91" spans="1:7" ht="30" x14ac:dyDescent="0.25">
      <c r="A91" s="16">
        <v>43699</v>
      </c>
      <c r="B91" s="12">
        <v>20325</v>
      </c>
      <c r="C91" s="8" t="s">
        <v>9</v>
      </c>
      <c r="D91" s="20">
        <v>562.52</v>
      </c>
      <c r="E91" s="9" t="s">
        <v>10</v>
      </c>
      <c r="F91" s="8" t="s">
        <v>11</v>
      </c>
      <c r="G91" s="8"/>
    </row>
    <row r="92" spans="1:7" ht="30" x14ac:dyDescent="0.25">
      <c r="A92" s="16"/>
      <c r="B92" s="12"/>
      <c r="C92" s="21" t="s">
        <v>34</v>
      </c>
      <c r="D92" s="12">
        <v>9</v>
      </c>
      <c r="E92" s="9" t="s">
        <v>35</v>
      </c>
      <c r="F92" s="4" t="s">
        <v>11</v>
      </c>
      <c r="G92" s="11"/>
    </row>
    <row r="93" spans="1:7" ht="30" x14ac:dyDescent="0.25">
      <c r="A93" s="8"/>
      <c r="B93" s="12"/>
      <c r="C93" s="21">
        <v>489</v>
      </c>
      <c r="D93" s="12">
        <v>734.09</v>
      </c>
      <c r="E93" s="9" t="s">
        <v>30</v>
      </c>
      <c r="F93" s="8" t="s">
        <v>17</v>
      </c>
      <c r="G93" s="11"/>
    </row>
    <row r="94" spans="1:7" ht="30" x14ac:dyDescent="0.25">
      <c r="A94" s="16"/>
      <c r="B94" s="12"/>
      <c r="C94" s="21">
        <v>490</v>
      </c>
      <c r="D94" s="12">
        <v>61.17</v>
      </c>
      <c r="E94" s="9" t="s">
        <v>31</v>
      </c>
      <c r="F94" s="8" t="s">
        <v>17</v>
      </c>
      <c r="G94" s="11"/>
    </row>
    <row r="95" spans="1:7" x14ac:dyDescent="0.25">
      <c r="A95" s="16"/>
      <c r="B95" s="12"/>
      <c r="C95" s="21">
        <v>491</v>
      </c>
      <c r="D95" s="12">
        <v>897.22</v>
      </c>
      <c r="E95" s="8" t="s">
        <v>32</v>
      </c>
      <c r="F95" s="8" t="s">
        <v>43</v>
      </c>
      <c r="G95" s="11"/>
    </row>
    <row r="96" spans="1:7" x14ac:dyDescent="0.25">
      <c r="A96" s="16"/>
      <c r="B96" s="12"/>
      <c r="C96" s="18"/>
      <c r="D96" s="12">
        <v>6666.91</v>
      </c>
      <c r="E96" s="4" t="s">
        <v>21</v>
      </c>
      <c r="F96" s="9"/>
      <c r="G96" s="11">
        <v>7</v>
      </c>
    </row>
    <row r="97" spans="1:7" x14ac:dyDescent="0.25">
      <c r="A97" s="16"/>
      <c r="B97" s="12"/>
      <c r="C97" s="18"/>
      <c r="D97" s="12">
        <v>13502.07</v>
      </c>
      <c r="E97" s="4" t="s">
        <v>21</v>
      </c>
      <c r="F97" s="8"/>
      <c r="G97" s="11">
        <v>295</v>
      </c>
    </row>
    <row r="98" spans="1:7" x14ac:dyDescent="0.25">
      <c r="A98" s="16"/>
      <c r="B98" s="12"/>
      <c r="C98" s="18"/>
      <c r="D98" s="12">
        <v>3022.16</v>
      </c>
      <c r="E98" s="4" t="s">
        <v>21</v>
      </c>
      <c r="F98" s="9"/>
      <c r="G98" s="11">
        <v>166</v>
      </c>
    </row>
    <row r="99" spans="1:7" x14ac:dyDescent="0.25">
      <c r="A99" s="16"/>
      <c r="B99" s="12"/>
      <c r="C99" s="21"/>
      <c r="D99" s="12">
        <v>1073.2</v>
      </c>
      <c r="E99" s="4" t="s">
        <v>21</v>
      </c>
      <c r="F99" s="8"/>
      <c r="G99" s="11">
        <v>150</v>
      </c>
    </row>
    <row r="100" spans="1:7" x14ac:dyDescent="0.25">
      <c r="A100" s="16"/>
      <c r="B100" s="12"/>
      <c r="C100" s="18"/>
      <c r="D100" s="12">
        <v>4918.8999999999996</v>
      </c>
      <c r="E100" s="4" t="s">
        <v>21</v>
      </c>
      <c r="F100" s="8"/>
      <c r="G100" s="11">
        <v>274</v>
      </c>
    </row>
    <row r="101" spans="1:7" x14ac:dyDescent="0.25">
      <c r="A101" s="16"/>
      <c r="B101" s="12"/>
      <c r="C101" s="18"/>
      <c r="D101" s="15">
        <v>722.1</v>
      </c>
      <c r="E101" s="4" t="s">
        <v>21</v>
      </c>
      <c r="F101" s="8"/>
      <c r="G101" s="11" t="s">
        <v>23</v>
      </c>
    </row>
    <row r="102" spans="1:7" x14ac:dyDescent="0.25">
      <c r="A102" s="16"/>
      <c r="B102" s="12"/>
      <c r="C102" s="18"/>
      <c r="D102" s="12">
        <v>11765.58</v>
      </c>
      <c r="E102" s="4" t="s">
        <v>21</v>
      </c>
      <c r="F102" s="8"/>
      <c r="G102" s="11">
        <v>285</v>
      </c>
    </row>
    <row r="103" spans="1:7" x14ac:dyDescent="0.25">
      <c r="A103" s="16"/>
      <c r="B103" s="12"/>
      <c r="C103" s="21"/>
      <c r="D103" s="12">
        <v>15806.6</v>
      </c>
      <c r="E103" s="4" t="s">
        <v>21</v>
      </c>
      <c r="F103" s="8"/>
      <c r="G103" s="11">
        <v>199</v>
      </c>
    </row>
    <row r="104" spans="1:7" x14ac:dyDescent="0.25">
      <c r="A104" s="16"/>
      <c r="B104" s="12"/>
      <c r="C104" s="18"/>
      <c r="D104" s="12">
        <v>1186.67</v>
      </c>
      <c r="E104" s="4" t="s">
        <v>21</v>
      </c>
      <c r="F104" s="9"/>
      <c r="G104" s="11">
        <v>290</v>
      </c>
    </row>
    <row r="105" spans="1:7" ht="30" x14ac:dyDescent="0.25">
      <c r="A105" s="16"/>
      <c r="B105" s="12"/>
      <c r="C105" s="18"/>
      <c r="D105" s="15">
        <v>3283.02</v>
      </c>
      <c r="E105" s="6" t="s">
        <v>84</v>
      </c>
      <c r="F105" s="8"/>
      <c r="G105" s="11"/>
    </row>
    <row r="106" spans="1:7" x14ac:dyDescent="0.25">
      <c r="A106" s="17" t="s">
        <v>8</v>
      </c>
      <c r="B106" s="5">
        <f>SUM(B91:B105)</f>
        <v>20325</v>
      </c>
      <c r="C106" s="5"/>
      <c r="D106" s="5">
        <f>SUM(D91:D105)</f>
        <v>64211.209999999992</v>
      </c>
      <c r="E106" s="9"/>
      <c r="F106" s="8"/>
      <c r="G106" s="11"/>
    </row>
    <row r="107" spans="1:7" ht="30" x14ac:dyDescent="0.25">
      <c r="A107" s="16">
        <v>43700</v>
      </c>
      <c r="B107" s="12">
        <v>8840</v>
      </c>
      <c r="C107" s="21" t="s">
        <v>34</v>
      </c>
      <c r="D107" s="12">
        <v>3</v>
      </c>
      <c r="E107" s="9" t="s">
        <v>35</v>
      </c>
      <c r="F107" s="4" t="s">
        <v>11</v>
      </c>
      <c r="G107" s="11"/>
    </row>
    <row r="108" spans="1:7" x14ac:dyDescent="0.25">
      <c r="A108" s="16"/>
      <c r="B108" s="12"/>
      <c r="C108" s="18">
        <v>492</v>
      </c>
      <c r="D108" s="12">
        <v>3639.48</v>
      </c>
      <c r="E108" s="4" t="s">
        <v>65</v>
      </c>
      <c r="F108" s="4" t="s">
        <v>24</v>
      </c>
      <c r="G108" s="11">
        <v>274</v>
      </c>
    </row>
    <row r="109" spans="1:7" x14ac:dyDescent="0.25">
      <c r="A109" s="17" t="s">
        <v>8</v>
      </c>
      <c r="B109" s="5">
        <f>SUM(B107:B108)</f>
        <v>8840</v>
      </c>
      <c r="C109" s="5"/>
      <c r="D109" s="5">
        <f>SUM(D107:D108)</f>
        <v>3642.48</v>
      </c>
      <c r="E109" s="9"/>
      <c r="F109" s="8"/>
      <c r="G109" s="8"/>
    </row>
    <row r="110" spans="1:7" ht="30" x14ac:dyDescent="0.25">
      <c r="A110" s="16">
        <v>43704</v>
      </c>
      <c r="B110" s="12">
        <v>21600</v>
      </c>
      <c r="C110" s="21" t="s">
        <v>34</v>
      </c>
      <c r="D110" s="12">
        <v>6</v>
      </c>
      <c r="E110" s="9" t="s">
        <v>35</v>
      </c>
      <c r="F110" s="4" t="s">
        <v>11</v>
      </c>
      <c r="G110" s="8"/>
    </row>
    <row r="111" spans="1:7" x14ac:dyDescent="0.25">
      <c r="A111" s="16"/>
      <c r="B111" s="12"/>
      <c r="C111" s="18">
        <v>493</v>
      </c>
      <c r="D111" s="15">
        <v>3280.18</v>
      </c>
      <c r="E111" s="4" t="s">
        <v>38</v>
      </c>
      <c r="F111" s="4" t="s">
        <v>22</v>
      </c>
      <c r="G111" s="11">
        <v>219</v>
      </c>
    </row>
    <row r="112" spans="1:7" x14ac:dyDescent="0.25">
      <c r="A112" s="16"/>
      <c r="B112" s="12"/>
      <c r="C112" s="18">
        <v>494</v>
      </c>
      <c r="D112" s="12">
        <v>2106.8000000000002</v>
      </c>
      <c r="E112" s="4" t="s">
        <v>38</v>
      </c>
      <c r="F112" s="4" t="s">
        <v>22</v>
      </c>
      <c r="G112" s="11">
        <v>219</v>
      </c>
    </row>
    <row r="113" spans="1:7" x14ac:dyDescent="0.25">
      <c r="A113" s="17" t="s">
        <v>8</v>
      </c>
      <c r="B113" s="5">
        <f>SUM(B110:B112)</f>
        <v>21600</v>
      </c>
      <c r="C113" s="5"/>
      <c r="D113" s="5">
        <f>SUM(D110:D112)</f>
        <v>5392.98</v>
      </c>
      <c r="E113" s="8"/>
      <c r="F113" s="8"/>
      <c r="G113" s="11"/>
    </row>
    <row r="114" spans="1:7" ht="30" x14ac:dyDescent="0.25">
      <c r="A114" s="16">
        <v>43705</v>
      </c>
      <c r="B114" s="12">
        <v>13140</v>
      </c>
      <c r="C114" s="21" t="s">
        <v>34</v>
      </c>
      <c r="D114" s="12">
        <v>21</v>
      </c>
      <c r="E114" s="9" t="s">
        <v>35</v>
      </c>
      <c r="F114" s="4" t="s">
        <v>11</v>
      </c>
      <c r="G114" s="11"/>
    </row>
    <row r="115" spans="1:7" x14ac:dyDescent="0.25">
      <c r="A115" s="16"/>
      <c r="B115" s="12"/>
      <c r="C115" s="18">
        <v>495</v>
      </c>
      <c r="D115" s="12">
        <v>1636.36</v>
      </c>
      <c r="E115" s="4" t="s">
        <v>38</v>
      </c>
      <c r="F115" s="8" t="s">
        <v>41</v>
      </c>
      <c r="G115" s="11">
        <v>274</v>
      </c>
    </row>
    <row r="116" spans="1:7" x14ac:dyDescent="0.25">
      <c r="A116" s="16"/>
      <c r="B116" s="12"/>
      <c r="C116" s="18">
        <v>496</v>
      </c>
      <c r="D116" s="12">
        <v>869.95</v>
      </c>
      <c r="E116" s="4" t="s">
        <v>65</v>
      </c>
      <c r="F116" s="4" t="s">
        <v>24</v>
      </c>
      <c r="G116" s="11">
        <v>129</v>
      </c>
    </row>
    <row r="117" spans="1:7" x14ac:dyDescent="0.25">
      <c r="A117" s="16"/>
      <c r="B117" s="12"/>
      <c r="C117" s="18">
        <v>497</v>
      </c>
      <c r="D117" s="12">
        <v>425</v>
      </c>
      <c r="E117" s="8" t="s">
        <v>85</v>
      </c>
      <c r="F117" s="8" t="s">
        <v>86</v>
      </c>
      <c r="G117" s="11">
        <v>28</v>
      </c>
    </row>
    <row r="118" spans="1:7" x14ac:dyDescent="0.25">
      <c r="A118" s="16"/>
      <c r="B118" s="12"/>
      <c r="C118" s="18">
        <v>498</v>
      </c>
      <c r="D118" s="12">
        <v>3407</v>
      </c>
      <c r="E118" s="4" t="s">
        <v>38</v>
      </c>
      <c r="F118" s="4" t="s">
        <v>22</v>
      </c>
      <c r="G118" s="11">
        <v>28</v>
      </c>
    </row>
    <row r="119" spans="1:7" x14ac:dyDescent="0.25">
      <c r="A119" s="16"/>
      <c r="B119" s="21"/>
      <c r="C119" s="21">
        <v>499</v>
      </c>
      <c r="D119" s="12">
        <v>2167.66</v>
      </c>
      <c r="E119" s="4" t="s">
        <v>65</v>
      </c>
      <c r="F119" s="4" t="s">
        <v>24</v>
      </c>
      <c r="G119" s="11">
        <v>28</v>
      </c>
    </row>
    <row r="120" spans="1:7" x14ac:dyDescent="0.25">
      <c r="A120" s="16"/>
      <c r="B120" s="21"/>
      <c r="C120" s="21">
        <v>500</v>
      </c>
      <c r="D120" s="12">
        <v>1685</v>
      </c>
      <c r="E120" s="4" t="s">
        <v>87</v>
      </c>
      <c r="F120" s="4" t="s">
        <v>88</v>
      </c>
      <c r="G120" s="11">
        <v>28</v>
      </c>
    </row>
    <row r="121" spans="1:7" x14ac:dyDescent="0.25">
      <c r="A121" s="16"/>
      <c r="B121" s="21"/>
      <c r="C121" s="21">
        <v>501</v>
      </c>
      <c r="D121" s="12">
        <v>730.77</v>
      </c>
      <c r="E121" s="8" t="s">
        <v>20</v>
      </c>
      <c r="F121" s="7" t="s">
        <v>39</v>
      </c>
      <c r="G121" s="11">
        <v>188</v>
      </c>
    </row>
    <row r="122" spans="1:7" x14ac:dyDescent="0.25">
      <c r="A122" s="17" t="s">
        <v>8</v>
      </c>
      <c r="B122" s="5">
        <f>SUM(B114:B119)</f>
        <v>13140</v>
      </c>
      <c r="C122" s="5"/>
      <c r="D122" s="5">
        <f>SUM(D114:D121)</f>
        <v>10942.74</v>
      </c>
      <c r="E122" s="8"/>
      <c r="F122" s="8"/>
      <c r="G122" s="11"/>
    </row>
    <row r="123" spans="1:7" ht="30" x14ac:dyDescent="0.25">
      <c r="A123" s="16">
        <v>43706</v>
      </c>
      <c r="B123" s="12">
        <v>12720</v>
      </c>
      <c r="C123" s="8" t="s">
        <v>9</v>
      </c>
      <c r="D123" s="20">
        <v>162.56</v>
      </c>
      <c r="E123" s="9" t="s">
        <v>10</v>
      </c>
      <c r="F123" s="8" t="s">
        <v>11</v>
      </c>
      <c r="G123" s="11"/>
    </row>
    <row r="124" spans="1:7" ht="30" x14ac:dyDescent="0.25">
      <c r="A124" s="16"/>
      <c r="B124" s="12"/>
      <c r="C124" s="21" t="s">
        <v>34</v>
      </c>
      <c r="D124" s="12">
        <v>3</v>
      </c>
      <c r="E124" s="9" t="s">
        <v>35</v>
      </c>
      <c r="F124" s="4" t="s">
        <v>11</v>
      </c>
      <c r="G124" s="11"/>
    </row>
    <row r="125" spans="1:7" x14ac:dyDescent="0.25">
      <c r="A125" s="16"/>
      <c r="B125" s="12"/>
      <c r="C125" s="21">
        <v>502</v>
      </c>
      <c r="D125" s="12">
        <v>14858.52</v>
      </c>
      <c r="E125" s="4" t="s">
        <v>65</v>
      </c>
      <c r="F125" s="4" t="s">
        <v>24</v>
      </c>
      <c r="G125" s="10" t="s">
        <v>25</v>
      </c>
    </row>
    <row r="126" spans="1:7" x14ac:dyDescent="0.25">
      <c r="A126" s="16"/>
      <c r="B126" s="12"/>
      <c r="C126" s="18"/>
      <c r="D126" s="12">
        <v>3284.09</v>
      </c>
      <c r="E126" s="4" t="s">
        <v>21</v>
      </c>
      <c r="F126" s="8"/>
      <c r="G126" s="11">
        <v>295</v>
      </c>
    </row>
    <row r="127" spans="1:7" x14ac:dyDescent="0.25">
      <c r="A127" s="16"/>
      <c r="B127" s="12"/>
      <c r="C127" s="21"/>
      <c r="D127" s="12">
        <v>2825</v>
      </c>
      <c r="E127" s="4" t="s">
        <v>21</v>
      </c>
      <c r="F127" s="9"/>
      <c r="G127" s="11">
        <v>129</v>
      </c>
    </row>
    <row r="128" spans="1:7" x14ac:dyDescent="0.25">
      <c r="A128" s="16"/>
      <c r="B128" s="12"/>
      <c r="C128" s="21"/>
      <c r="D128" s="12">
        <v>5724.4</v>
      </c>
      <c r="E128" s="4" t="s">
        <v>21</v>
      </c>
      <c r="F128" s="9"/>
      <c r="G128" s="10" t="s">
        <v>25</v>
      </c>
    </row>
    <row r="129" spans="1:7" x14ac:dyDescent="0.25">
      <c r="A129" s="16"/>
      <c r="B129" s="12"/>
      <c r="C129" s="18"/>
      <c r="D129" s="15">
        <v>5180.91</v>
      </c>
      <c r="E129" s="4" t="s">
        <v>21</v>
      </c>
      <c r="F129" s="8"/>
      <c r="G129" s="11">
        <v>285</v>
      </c>
    </row>
    <row r="130" spans="1:7" x14ac:dyDescent="0.25">
      <c r="A130" s="16"/>
      <c r="B130" s="12"/>
      <c r="C130" s="18"/>
      <c r="D130" s="12">
        <v>491.89</v>
      </c>
      <c r="E130" s="4" t="s">
        <v>21</v>
      </c>
      <c r="F130" s="8"/>
      <c r="G130" s="11" t="s">
        <v>89</v>
      </c>
    </row>
    <row r="131" spans="1:7" x14ac:dyDescent="0.25">
      <c r="A131" s="17" t="s">
        <v>8</v>
      </c>
      <c r="B131" s="5">
        <f>SUM(B123:B130)</f>
        <v>12720</v>
      </c>
      <c r="C131" s="5"/>
      <c r="D131" s="5">
        <f>SUM(D123:D130)</f>
        <v>32530.37</v>
      </c>
      <c r="E131" s="9"/>
      <c r="F131" s="8"/>
      <c r="G131" s="11"/>
    </row>
    <row r="132" spans="1:7" ht="30" x14ac:dyDescent="0.25">
      <c r="A132" s="16">
        <v>43707</v>
      </c>
      <c r="B132" s="12">
        <v>7658.52</v>
      </c>
      <c r="C132" s="21" t="s">
        <v>34</v>
      </c>
      <c r="D132" s="12">
        <v>6</v>
      </c>
      <c r="E132" s="9" t="s">
        <v>35</v>
      </c>
      <c r="F132" s="4" t="s">
        <v>11</v>
      </c>
      <c r="G132" s="11"/>
    </row>
    <row r="133" spans="1:7" x14ac:dyDescent="0.25">
      <c r="A133" s="16"/>
      <c r="B133" s="12"/>
      <c r="C133" s="18">
        <v>503</v>
      </c>
      <c r="D133" s="15">
        <v>3717.98</v>
      </c>
      <c r="E133" s="8" t="s">
        <v>46</v>
      </c>
      <c r="F133" s="8" t="s">
        <v>90</v>
      </c>
      <c r="G133" s="11" t="s">
        <v>89</v>
      </c>
    </row>
    <row r="134" spans="1:7" x14ac:dyDescent="0.25">
      <c r="A134" s="16"/>
      <c r="B134" s="12"/>
      <c r="C134" s="18">
        <v>504</v>
      </c>
      <c r="D134" s="12">
        <v>3949.93</v>
      </c>
      <c r="E134" s="6" t="s">
        <v>70</v>
      </c>
      <c r="F134" s="8" t="s">
        <v>91</v>
      </c>
      <c r="G134" s="10" t="s">
        <v>25</v>
      </c>
    </row>
    <row r="135" spans="1:7" x14ac:dyDescent="0.25">
      <c r="A135" s="17" t="s">
        <v>8</v>
      </c>
      <c r="B135" s="5">
        <f>SUM(B132:B134)</f>
        <v>7658.52</v>
      </c>
      <c r="C135" s="5"/>
      <c r="D135" s="5">
        <f>SUM(D132:D134)</f>
        <v>7673.91</v>
      </c>
      <c r="E135" s="9"/>
      <c r="F135" s="8"/>
      <c r="G135" s="11"/>
    </row>
    <row r="136" spans="1:7" ht="26.25" x14ac:dyDescent="0.25">
      <c r="A136" s="13" t="s">
        <v>18</v>
      </c>
      <c r="B136" s="14">
        <f>B18+B30+B32+B34+B36+B38+B40+B42+B44+B46+B48+B50+B72+B84+B90+B106+B109+B113+B122+B131+B135</f>
        <v>242334.52</v>
      </c>
      <c r="C136" s="14"/>
      <c r="D136" s="14">
        <f>D18+D30+D32+D34+D36+D38+D40+D42+D44+D46+D48+D50+D72+D84+D90+D106+D109+D113+D122+D131+D135</f>
        <v>390199.74999999994</v>
      </c>
      <c r="E136" s="30" t="s">
        <v>92</v>
      </c>
      <c r="F136" s="30"/>
      <c r="G136" s="30"/>
    </row>
  </sheetData>
  <mergeCells count="3">
    <mergeCell ref="A1:G1"/>
    <mergeCell ref="A4:G4"/>
    <mergeCell ref="E136:G136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2019-09-11T14:37:55Z</dcterms:modified>
</cp:coreProperties>
</file>