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17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B113" i="1"/>
  <c r="D99" i="1"/>
  <c r="B99" i="1"/>
  <c r="D95" i="1"/>
  <c r="B95" i="1"/>
  <c r="D89" i="1"/>
  <c r="B89" i="1"/>
  <c r="D87" i="1"/>
  <c r="B87" i="1"/>
  <c r="D85" i="1"/>
  <c r="B85" i="1"/>
  <c r="D83" i="1"/>
  <c r="B83" i="1"/>
  <c r="D81" i="1"/>
  <c r="B81" i="1"/>
  <c r="D79" i="1"/>
  <c r="B79" i="1"/>
  <c r="D77" i="1"/>
  <c r="B77" i="1"/>
  <c r="D75" i="1"/>
  <c r="B75" i="1"/>
  <c r="D73" i="1"/>
  <c r="B73" i="1"/>
  <c r="D71" i="1"/>
  <c r="B71" i="1"/>
  <c r="D69" i="1"/>
  <c r="B69" i="1"/>
  <c r="D61" i="1"/>
  <c r="B61" i="1"/>
  <c r="D53" i="1"/>
  <c r="B53" i="1"/>
  <c r="D49" i="1"/>
  <c r="B49" i="1"/>
  <c r="D44" i="1"/>
  <c r="B44" i="1"/>
  <c r="D34" i="1"/>
  <c r="B34" i="1"/>
  <c r="D32" i="1"/>
  <c r="B32" i="1"/>
  <c r="D17" i="1"/>
  <c r="B17" i="1"/>
  <c r="D15" i="1"/>
  <c r="D114" i="1" s="1"/>
  <c r="B15" i="1"/>
  <c r="B114" i="1" s="1"/>
</calcChain>
</file>

<file path=xl/sharedStrings.xml><?xml version="1.0" encoding="utf-8"?>
<sst xmlns="http://schemas.openxmlformats.org/spreadsheetml/2006/main" count="179" uniqueCount="86">
  <si>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</si>
  <si>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</si>
  <si>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</si>
  <si>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</si>
  <si>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</si>
  <si>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</si>
  <si>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</si>
  <si>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</si>
  <si>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01.08.2017р.                924787,17грн </t>
  </si>
  <si>
    <t>дезінсекція</t>
  </si>
  <si>
    <t>ФОП Сльота В.О.</t>
  </si>
  <si>
    <t>миючі засоби</t>
  </si>
  <si>
    <t>ФОП Ходирьова Я.Г.</t>
  </si>
  <si>
    <t xml:space="preserve">послуги охорони </t>
  </si>
  <si>
    <t>ПП "Охоронна фірма "ЗУБР-КГ"</t>
  </si>
  <si>
    <t>кінцевий розрахунок за ремонт коридору сходового маршу</t>
  </si>
  <si>
    <t>ПП "ВВ-ЕЛЕГІЯ"</t>
  </si>
  <si>
    <t xml:space="preserve">господарчі товари </t>
  </si>
  <si>
    <t>ФОП Дзюба О.О.</t>
  </si>
  <si>
    <t>вікна</t>
  </si>
  <si>
    <t>ФОП Вінниченко І.В.</t>
  </si>
  <si>
    <t>будівельні матеріали</t>
  </si>
  <si>
    <t>ФОП Ковтун Р.Г.</t>
  </si>
  <si>
    <t xml:space="preserve">манометри </t>
  </si>
  <si>
    <t>КП ЗООТСО України 
 "Виробнича майстерня"</t>
  </si>
  <si>
    <t>ПП МЕД-ПРЕСТИЖ"</t>
  </si>
  <si>
    <t>Разом</t>
  </si>
  <si>
    <t>держповірка манометрів</t>
  </si>
  <si>
    <t>ТОВ "ТЕПЛОТЕХНІК И К"</t>
  </si>
  <si>
    <t>РО/К/5019060</t>
  </si>
  <si>
    <t>договірне списання комісії за 
касове обслуговування</t>
  </si>
  <si>
    <t>АТ "МЕТАБАНК"</t>
  </si>
  <si>
    <t>ПП "Явір-2000 Запоріжжя"</t>
  </si>
  <si>
    <t xml:space="preserve">підлогове покриття </t>
  </si>
  <si>
    <t>ТОВ "Аскенза"</t>
  </si>
  <si>
    <t>Господарчі потреби</t>
  </si>
  <si>
    <t>вода</t>
  </si>
  <si>
    <t>ФОП Кириченко О.Г.</t>
  </si>
  <si>
    <t>ЦРР</t>
  </si>
  <si>
    <t>ТОВ "МДІНА, ЛТД"</t>
  </si>
  <si>
    <t>ФОП Душило А.А.</t>
  </si>
  <si>
    <t>створки металеві</t>
  </si>
  <si>
    <t>ФОП Бородай В.І.</t>
  </si>
  <si>
    <t>матеріали для домофону</t>
  </si>
  <si>
    <t>ТОВ "Грант"</t>
  </si>
  <si>
    <t>ФОП Джусов О.Ю.</t>
  </si>
  <si>
    <t>техобслуговування вогнегасників</t>
  </si>
  <si>
    <t>Запорізьке обласне спеціалізоване
 ремонтно-будівельне орендне підприємство протипожежних робіт (ЗОСРБОППР)</t>
  </si>
  <si>
    <t>ФОП Данін О.М.</t>
  </si>
  <si>
    <t>пристрій друку 
багатофункціональний</t>
  </si>
  <si>
    <t>ФОП Гришко І.М.</t>
  </si>
  <si>
    <t>доступ до мережі Інтернет, оренду реального ІР</t>
  </si>
  <si>
    <t>ТОВ "Лінет"</t>
  </si>
  <si>
    <t>ЗНВК ТП</t>
  </si>
  <si>
    <t>посуд</t>
  </si>
  <si>
    <t>ФОП Онищенко А.І.</t>
  </si>
  <si>
    <t>меблі</t>
  </si>
  <si>
    <t>ПП "Інвест-меблі"</t>
  </si>
  <si>
    <t>фарба</t>
  </si>
  <si>
    <t>Підприємець Мунтянов Р.О.</t>
  </si>
  <si>
    <t>ТОВ "Епіцентр К"</t>
  </si>
  <si>
    <t>ліжка дитячі</t>
  </si>
  <si>
    <t>ПП "ВКФ"ЛІКО"</t>
  </si>
  <si>
    <t>Управління поліції охорони в 
Запорізькій області</t>
  </si>
  <si>
    <t>ФОП Красюков Д.О.</t>
  </si>
  <si>
    <t>лічильники води</t>
  </si>
  <si>
    <t>шафи</t>
  </si>
  <si>
    <t>ФОП Сало О.О.</t>
  </si>
  <si>
    <t>канцелярські товари</t>
  </si>
  <si>
    <t>ФОП Сковородка В.В.</t>
  </si>
  <si>
    <t>послуги з організації каналу
 зв'язку</t>
  </si>
  <si>
    <t>ТОВ "ДІАНЕТ"</t>
  </si>
  <si>
    <t xml:space="preserve">прибутковий податок утриманий
 із зарплати </t>
  </si>
  <si>
    <t>УК у Комунарському районі</t>
  </si>
  <si>
    <t>ЄСВ нараховарий на зарплату</t>
  </si>
  <si>
    <t>ДПІ у Комунарському районі</t>
  </si>
  <si>
    <t>військовий збір утриманий 
із зарплати</t>
  </si>
  <si>
    <t>діагностика та перезарядка 
вогнегасників</t>
  </si>
  <si>
    <t>ТОВ "Безпека"</t>
  </si>
  <si>
    <t>навчально-методична література</t>
  </si>
  <si>
    <t>ТОВ "МЦФЕР-УКРАЇНА"</t>
  </si>
  <si>
    <t>зарплата бухгалтера 
за серпень 2017р.</t>
  </si>
  <si>
    <t>6381/КДА1</t>
  </si>
  <si>
    <t xml:space="preserve">Разом </t>
  </si>
  <si>
    <t>Разом за місяць</t>
  </si>
  <si>
    <t xml:space="preserve">Залишок на  01.09.2017р.               841527,43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</si>
</sst>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0" borderId="1" xfId="0" applyBorder="1" applyAlignment="1"/>
    <xf numFmtId="0" fontId="4" fillId="0" borderId="1" xfId="0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164" fontId="3" fillId="0" borderId="1" xfId="0" applyNumberFormat="1" applyFont="1" applyBorder="1" applyAlignment="1"/>
    <xf numFmtId="164" fontId="0" fillId="0" borderId="1" xfId="0" applyNumberFormat="1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1" xfId="0" applyNumberFormat="1" applyFont="1" applyBorder="1" applyAlignment="1"/>
    <xf numFmtId="0" fontId="3" fillId="0" borderId="1" xfId="0" applyFont="1" applyBorder="1" applyAlignment="1"/>
    <xf numFmtId="1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76" workbookViewId="0">
      <selection activeCell="A92" sqref="A92"/>
    </sheetView>
  </sheetViews>
  <sheetFormatPr defaultRowHeight="15" x14ac:dyDescent="0.25"/>
  <cols>
    <col min="1" max="1" width="12.85546875" customWidth="1"/>
    <col min="2" max="2" width="15" customWidth="1"/>
    <col min="3" max="3" width="14.140625" customWidth="1"/>
    <col min="4" max="4" width="13.140625" customWidth="1"/>
    <col min="5" max="5" width="31.7109375" customWidth="1"/>
    <col min="6" max="6" width="30.57031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  <c r="G1" s="2"/>
    </row>
    <row r="3" spans="1:7" ht="64.5" x14ac:dyDescent="0.2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x14ac:dyDescent="0.25">
      <c r="A4" s="5" t="s">
        <v>8</v>
      </c>
      <c r="B4" s="6"/>
      <c r="C4" s="6"/>
      <c r="D4" s="6"/>
      <c r="E4" s="6"/>
      <c r="F4" s="6"/>
      <c r="G4" s="7"/>
    </row>
    <row r="5" spans="1:7" x14ac:dyDescent="0.25">
      <c r="A5" s="8">
        <v>42948</v>
      </c>
      <c r="B5" s="9">
        <v>6010</v>
      </c>
      <c r="C5" s="10">
        <v>152</v>
      </c>
      <c r="D5" s="9">
        <v>900</v>
      </c>
      <c r="E5" s="11" t="s">
        <v>9</v>
      </c>
      <c r="F5" s="11" t="s">
        <v>10</v>
      </c>
      <c r="G5" s="12">
        <v>188</v>
      </c>
    </row>
    <row r="6" spans="1:7" x14ac:dyDescent="0.25">
      <c r="A6" s="11"/>
      <c r="B6" s="9"/>
      <c r="C6" s="10">
        <v>153</v>
      </c>
      <c r="D6" s="9">
        <v>1119.3</v>
      </c>
      <c r="E6" s="13" t="s">
        <v>11</v>
      </c>
      <c r="F6" s="14" t="s">
        <v>12</v>
      </c>
      <c r="G6" s="12">
        <v>188</v>
      </c>
    </row>
    <row r="7" spans="1:7" x14ac:dyDescent="0.25">
      <c r="A7" s="15"/>
      <c r="B7" s="9"/>
      <c r="C7" s="10">
        <v>154</v>
      </c>
      <c r="D7" s="9">
        <v>550</v>
      </c>
      <c r="E7" s="14" t="s">
        <v>13</v>
      </c>
      <c r="F7" s="13" t="s">
        <v>14</v>
      </c>
      <c r="G7" s="12">
        <v>227</v>
      </c>
    </row>
    <row r="8" spans="1:7" ht="31.5" customHeight="1" x14ac:dyDescent="0.25">
      <c r="A8" s="15"/>
      <c r="B8" s="9"/>
      <c r="C8" s="10">
        <v>155</v>
      </c>
      <c r="D8" s="9">
        <v>32093.91</v>
      </c>
      <c r="E8" s="16" t="s">
        <v>15</v>
      </c>
      <c r="F8" s="14" t="s">
        <v>16</v>
      </c>
      <c r="G8" s="12">
        <v>290</v>
      </c>
    </row>
    <row r="9" spans="1:7" x14ac:dyDescent="0.25">
      <c r="A9" s="15"/>
      <c r="B9" s="9"/>
      <c r="C9" s="10">
        <v>156</v>
      </c>
      <c r="D9" s="9">
        <v>173.2</v>
      </c>
      <c r="E9" s="13" t="s">
        <v>17</v>
      </c>
      <c r="F9" s="13" t="s">
        <v>18</v>
      </c>
      <c r="G9" s="12">
        <v>262</v>
      </c>
    </row>
    <row r="10" spans="1:7" ht="20.25" customHeight="1" x14ac:dyDescent="0.25">
      <c r="A10" s="15"/>
      <c r="B10" s="9"/>
      <c r="C10" s="10">
        <v>157</v>
      </c>
      <c r="D10" s="9">
        <v>40000.06</v>
      </c>
      <c r="E10" s="16" t="s">
        <v>19</v>
      </c>
      <c r="F10" s="16" t="s">
        <v>20</v>
      </c>
      <c r="G10" s="12">
        <v>262</v>
      </c>
    </row>
    <row r="11" spans="1:7" x14ac:dyDescent="0.25">
      <c r="A11" s="15"/>
      <c r="B11" s="9"/>
      <c r="C11" s="10">
        <v>158</v>
      </c>
      <c r="D11" s="9">
        <v>7525.06</v>
      </c>
      <c r="E11" s="13" t="s">
        <v>21</v>
      </c>
      <c r="F11" s="11" t="s">
        <v>22</v>
      </c>
      <c r="G11" s="12">
        <v>28</v>
      </c>
    </row>
    <row r="12" spans="1:7" x14ac:dyDescent="0.25">
      <c r="A12" s="15"/>
      <c r="B12" s="9"/>
      <c r="C12" s="10">
        <v>159</v>
      </c>
      <c r="D12" s="9">
        <v>607.95000000000005</v>
      </c>
      <c r="E12" s="13" t="s">
        <v>21</v>
      </c>
      <c r="F12" s="11" t="s">
        <v>22</v>
      </c>
      <c r="G12" s="12">
        <v>28</v>
      </c>
    </row>
    <row r="13" spans="1:7" ht="34.5" customHeight="1" x14ac:dyDescent="0.25">
      <c r="A13" s="15"/>
      <c r="B13" s="9"/>
      <c r="C13" s="10">
        <v>160</v>
      </c>
      <c r="D13" s="9">
        <v>382.22</v>
      </c>
      <c r="E13" s="11" t="s">
        <v>23</v>
      </c>
      <c r="F13" s="16" t="s">
        <v>24</v>
      </c>
      <c r="G13" s="12">
        <v>274</v>
      </c>
    </row>
    <row r="14" spans="1:7" x14ac:dyDescent="0.25">
      <c r="A14" s="15"/>
      <c r="B14" s="9"/>
      <c r="C14" s="10">
        <v>161</v>
      </c>
      <c r="D14" s="9">
        <v>735</v>
      </c>
      <c r="E14" s="11" t="s">
        <v>9</v>
      </c>
      <c r="F14" s="11" t="s">
        <v>25</v>
      </c>
      <c r="G14" s="12">
        <v>274</v>
      </c>
    </row>
    <row r="15" spans="1:7" x14ac:dyDescent="0.25">
      <c r="A15" s="17" t="s">
        <v>26</v>
      </c>
      <c r="B15" s="18">
        <f>SUM(B5:B13)</f>
        <v>6010</v>
      </c>
      <c r="C15" s="18"/>
      <c r="D15" s="18">
        <f>SUM(D5:D14)</f>
        <v>84086.7</v>
      </c>
      <c r="E15" s="16"/>
      <c r="F15" s="16"/>
      <c r="G15" s="12"/>
    </row>
    <row r="16" spans="1:7" ht="21" customHeight="1" x14ac:dyDescent="0.25">
      <c r="A16" s="15">
        <v>42949</v>
      </c>
      <c r="B16" s="9">
        <v>9060</v>
      </c>
      <c r="C16" s="10">
        <v>162</v>
      </c>
      <c r="D16" s="9">
        <v>500</v>
      </c>
      <c r="E16" s="16" t="s">
        <v>27</v>
      </c>
      <c r="F16" s="11" t="s">
        <v>28</v>
      </c>
      <c r="G16" s="12">
        <v>28</v>
      </c>
    </row>
    <row r="17" spans="1:7" x14ac:dyDescent="0.25">
      <c r="A17" s="17" t="s">
        <v>26</v>
      </c>
      <c r="B17" s="18">
        <f>SUM(B16)</f>
        <v>9060</v>
      </c>
      <c r="C17" s="18"/>
      <c r="D17" s="18">
        <f>SUM(D16)</f>
        <v>500</v>
      </c>
      <c r="E17" s="11"/>
      <c r="F17" s="11"/>
      <c r="G17" s="12"/>
    </row>
    <row r="18" spans="1:7" ht="29.25" customHeight="1" x14ac:dyDescent="0.25">
      <c r="A18" s="15">
        <v>42950</v>
      </c>
      <c r="B18" s="9">
        <v>5600</v>
      </c>
      <c r="C18" s="13" t="s">
        <v>29</v>
      </c>
      <c r="D18" s="19">
        <v>614.70000000000005</v>
      </c>
      <c r="E18" s="20" t="s">
        <v>30</v>
      </c>
      <c r="F18" s="13" t="s">
        <v>31</v>
      </c>
      <c r="G18" s="12"/>
    </row>
    <row r="19" spans="1:7" ht="17.25" customHeight="1" x14ac:dyDescent="0.25">
      <c r="A19" s="15"/>
      <c r="B19" s="9"/>
      <c r="C19" s="10">
        <v>163</v>
      </c>
      <c r="D19" s="9">
        <v>250</v>
      </c>
      <c r="E19" s="21" t="s">
        <v>13</v>
      </c>
      <c r="F19" s="21" t="s">
        <v>32</v>
      </c>
      <c r="G19" s="12">
        <v>219</v>
      </c>
    </row>
    <row r="20" spans="1:7" x14ac:dyDescent="0.25">
      <c r="A20" s="15"/>
      <c r="B20" s="9"/>
      <c r="C20" s="10">
        <v>164</v>
      </c>
      <c r="D20" s="9">
        <v>550</v>
      </c>
      <c r="E20" s="14" t="s">
        <v>13</v>
      </c>
      <c r="F20" s="13" t="s">
        <v>14</v>
      </c>
      <c r="G20" s="12">
        <v>227</v>
      </c>
    </row>
    <row r="21" spans="1:7" ht="20.25" customHeight="1" x14ac:dyDescent="0.25">
      <c r="A21" s="15"/>
      <c r="B21" s="9"/>
      <c r="C21" s="10">
        <v>165</v>
      </c>
      <c r="D21" s="9">
        <v>2426.4299999999998</v>
      </c>
      <c r="E21" s="16" t="s">
        <v>33</v>
      </c>
      <c r="F21" s="11" t="s">
        <v>34</v>
      </c>
      <c r="G21" s="12">
        <v>227</v>
      </c>
    </row>
    <row r="22" spans="1:7" x14ac:dyDescent="0.25">
      <c r="A22" s="15"/>
      <c r="B22" s="9"/>
      <c r="C22" s="10"/>
      <c r="D22" s="9">
        <v>8641.51</v>
      </c>
      <c r="E22" s="13" t="s">
        <v>35</v>
      </c>
      <c r="F22" s="11"/>
      <c r="G22" s="12">
        <v>166</v>
      </c>
    </row>
    <row r="23" spans="1:7" x14ac:dyDescent="0.25">
      <c r="A23" s="15"/>
      <c r="B23" s="9"/>
      <c r="C23" s="10"/>
      <c r="D23" s="9">
        <v>760.7</v>
      </c>
      <c r="E23" s="13" t="s">
        <v>35</v>
      </c>
      <c r="F23" s="11"/>
      <c r="G23" s="12">
        <v>7</v>
      </c>
    </row>
    <row r="24" spans="1:7" x14ac:dyDescent="0.25">
      <c r="A24" s="15"/>
      <c r="B24" s="9"/>
      <c r="C24" s="10"/>
      <c r="D24" s="9">
        <v>16060</v>
      </c>
      <c r="E24" s="13" t="s">
        <v>35</v>
      </c>
      <c r="F24" s="11"/>
      <c r="G24" s="12">
        <v>199</v>
      </c>
    </row>
    <row r="25" spans="1:7" x14ac:dyDescent="0.25">
      <c r="A25" s="15"/>
      <c r="B25" s="9"/>
      <c r="C25" s="10"/>
      <c r="D25" s="9">
        <v>14252.62</v>
      </c>
      <c r="E25" s="13" t="s">
        <v>35</v>
      </c>
      <c r="F25" s="11"/>
      <c r="G25" s="12">
        <v>274</v>
      </c>
    </row>
    <row r="26" spans="1:7" x14ac:dyDescent="0.25">
      <c r="A26" s="15"/>
      <c r="B26" s="9"/>
      <c r="C26" s="10"/>
      <c r="D26" s="9">
        <v>647</v>
      </c>
      <c r="E26" s="13" t="s">
        <v>35</v>
      </c>
      <c r="F26" s="11"/>
      <c r="G26" s="12">
        <v>28</v>
      </c>
    </row>
    <row r="27" spans="1:7" x14ac:dyDescent="0.25">
      <c r="A27" s="15"/>
      <c r="B27" s="9"/>
      <c r="C27" s="10"/>
      <c r="D27" s="9">
        <v>11508.17</v>
      </c>
      <c r="E27" s="13" t="s">
        <v>35</v>
      </c>
      <c r="F27" s="11"/>
      <c r="G27" s="12">
        <v>295</v>
      </c>
    </row>
    <row r="28" spans="1:7" x14ac:dyDescent="0.25">
      <c r="A28" s="15"/>
      <c r="B28" s="9"/>
      <c r="C28" s="10"/>
      <c r="D28" s="9">
        <v>5621.18</v>
      </c>
      <c r="E28" s="13" t="s">
        <v>35</v>
      </c>
      <c r="F28" s="16"/>
      <c r="G28" s="12">
        <v>285</v>
      </c>
    </row>
    <row r="29" spans="1:7" x14ac:dyDescent="0.25">
      <c r="A29" s="15"/>
      <c r="B29" s="9"/>
      <c r="C29" s="10"/>
      <c r="D29" s="9">
        <v>4397.17</v>
      </c>
      <c r="E29" s="13" t="s">
        <v>35</v>
      </c>
      <c r="F29" s="11"/>
      <c r="G29" s="12">
        <v>21</v>
      </c>
    </row>
    <row r="30" spans="1:7" x14ac:dyDescent="0.25">
      <c r="A30" s="15"/>
      <c r="B30" s="9"/>
      <c r="C30" s="10"/>
      <c r="D30" s="9">
        <v>4567.47</v>
      </c>
      <c r="E30" s="13" t="s">
        <v>35</v>
      </c>
      <c r="F30" s="11"/>
      <c r="G30" s="12">
        <v>290</v>
      </c>
    </row>
    <row r="31" spans="1:7" x14ac:dyDescent="0.25">
      <c r="A31" s="15"/>
      <c r="B31" s="9"/>
      <c r="C31" s="10"/>
      <c r="D31" s="9">
        <v>1288.48</v>
      </c>
      <c r="E31" s="13" t="s">
        <v>35</v>
      </c>
      <c r="F31" s="11"/>
      <c r="G31" s="12">
        <v>219</v>
      </c>
    </row>
    <row r="32" spans="1:7" x14ac:dyDescent="0.25">
      <c r="A32" s="17" t="s">
        <v>26</v>
      </c>
      <c r="B32" s="18">
        <f>SUM(B18:B31)</f>
        <v>5600</v>
      </c>
      <c r="C32" s="18"/>
      <c r="D32" s="18">
        <f>SUM(D18:D31)</f>
        <v>71585.429999999993</v>
      </c>
      <c r="E32" s="16"/>
      <c r="F32" s="16"/>
      <c r="G32" s="12"/>
    </row>
    <row r="33" spans="1:7" x14ac:dyDescent="0.25">
      <c r="A33" s="15">
        <v>42951</v>
      </c>
      <c r="B33" s="9">
        <v>6270</v>
      </c>
      <c r="C33" s="10"/>
      <c r="D33" s="9"/>
      <c r="E33" s="16"/>
      <c r="F33" s="16"/>
      <c r="G33" s="12"/>
    </row>
    <row r="34" spans="1:7" x14ac:dyDescent="0.25">
      <c r="A34" s="17" t="s">
        <v>26</v>
      </c>
      <c r="B34" s="18">
        <f>SUM(B33)</f>
        <v>6270</v>
      </c>
      <c r="C34" s="18"/>
      <c r="D34" s="18">
        <f>SUM(D33)</f>
        <v>0</v>
      </c>
      <c r="E34" s="11"/>
      <c r="F34" s="11"/>
      <c r="G34" s="12"/>
    </row>
    <row r="35" spans="1:7" ht="24" customHeight="1" x14ac:dyDescent="0.25">
      <c r="A35" s="15">
        <v>42954</v>
      </c>
      <c r="B35" s="9">
        <v>15350</v>
      </c>
      <c r="C35" s="10">
        <v>166</v>
      </c>
      <c r="D35" s="9">
        <v>1320.26</v>
      </c>
      <c r="E35" s="16" t="s">
        <v>33</v>
      </c>
      <c r="F35" s="11" t="s">
        <v>34</v>
      </c>
      <c r="G35" s="12">
        <v>262</v>
      </c>
    </row>
    <row r="36" spans="1:7" x14ac:dyDescent="0.25">
      <c r="A36" s="15"/>
      <c r="B36" s="9"/>
      <c r="C36" s="10">
        <v>167</v>
      </c>
      <c r="D36" s="9">
        <v>634.69000000000005</v>
      </c>
      <c r="E36" s="13" t="s">
        <v>21</v>
      </c>
      <c r="F36" s="13" t="s">
        <v>18</v>
      </c>
      <c r="G36" s="12">
        <v>262</v>
      </c>
    </row>
    <row r="37" spans="1:7" x14ac:dyDescent="0.25">
      <c r="A37" s="15"/>
      <c r="B37" s="9"/>
      <c r="C37" s="10">
        <v>168</v>
      </c>
      <c r="D37" s="9">
        <v>72.599999999999994</v>
      </c>
      <c r="E37" s="13" t="s">
        <v>17</v>
      </c>
      <c r="F37" s="13" t="s">
        <v>18</v>
      </c>
      <c r="G37" s="12">
        <v>262</v>
      </c>
    </row>
    <row r="38" spans="1:7" ht="21.75" customHeight="1" x14ac:dyDescent="0.25">
      <c r="A38" s="15"/>
      <c r="B38" s="9"/>
      <c r="C38" s="10">
        <v>169</v>
      </c>
      <c r="D38" s="9">
        <v>400</v>
      </c>
      <c r="E38" s="16" t="s">
        <v>27</v>
      </c>
      <c r="F38" s="11" t="s">
        <v>28</v>
      </c>
      <c r="G38" s="12">
        <v>262</v>
      </c>
    </row>
    <row r="39" spans="1:7" x14ac:dyDescent="0.25">
      <c r="A39" s="15"/>
      <c r="B39" s="9"/>
      <c r="C39" s="10">
        <v>170</v>
      </c>
      <c r="D39" s="9">
        <v>240</v>
      </c>
      <c r="E39" s="13" t="s">
        <v>36</v>
      </c>
      <c r="F39" s="13" t="s">
        <v>37</v>
      </c>
      <c r="G39" s="22" t="s">
        <v>38</v>
      </c>
    </row>
    <row r="40" spans="1:7" x14ac:dyDescent="0.25">
      <c r="A40" s="15"/>
      <c r="B40" s="9"/>
      <c r="C40" s="10">
        <v>171</v>
      </c>
      <c r="D40" s="9">
        <v>782.32</v>
      </c>
      <c r="E40" s="13" t="s">
        <v>21</v>
      </c>
      <c r="F40" s="11" t="s">
        <v>39</v>
      </c>
      <c r="G40" s="12">
        <v>105</v>
      </c>
    </row>
    <row r="41" spans="1:7" ht="21" customHeight="1" x14ac:dyDescent="0.25">
      <c r="A41" s="15"/>
      <c r="B41" s="9"/>
      <c r="C41" s="10">
        <v>172</v>
      </c>
      <c r="D41" s="9">
        <v>1168.9000000000001</v>
      </c>
      <c r="E41" s="13" t="s">
        <v>21</v>
      </c>
      <c r="F41" s="16" t="s">
        <v>40</v>
      </c>
      <c r="G41" s="12">
        <v>105</v>
      </c>
    </row>
    <row r="42" spans="1:7" x14ac:dyDescent="0.25">
      <c r="A42" s="15"/>
      <c r="B42" s="9"/>
      <c r="C42" s="10">
        <v>173</v>
      </c>
      <c r="D42" s="9">
        <v>2160</v>
      </c>
      <c r="E42" s="11" t="s">
        <v>41</v>
      </c>
      <c r="F42" s="11" t="s">
        <v>42</v>
      </c>
      <c r="G42" s="12">
        <v>285</v>
      </c>
    </row>
    <row r="43" spans="1:7" x14ac:dyDescent="0.25">
      <c r="A43" s="15"/>
      <c r="B43" s="9"/>
      <c r="C43" s="10">
        <v>174</v>
      </c>
      <c r="D43" s="9">
        <v>5376.24</v>
      </c>
      <c r="E43" s="11" t="s">
        <v>43</v>
      </c>
      <c r="F43" s="11" t="s">
        <v>44</v>
      </c>
      <c r="G43" s="12">
        <v>285</v>
      </c>
    </row>
    <row r="44" spans="1:7" x14ac:dyDescent="0.25">
      <c r="A44" s="17" t="s">
        <v>26</v>
      </c>
      <c r="B44" s="18">
        <f>SUM(B35:B43)</f>
        <v>15350</v>
      </c>
      <c r="C44" s="18"/>
      <c r="D44" s="18">
        <f>SUM(D35:D43)</f>
        <v>12155.01</v>
      </c>
      <c r="E44" s="11"/>
      <c r="F44" s="11"/>
      <c r="G44" s="12"/>
    </row>
    <row r="45" spans="1:7" x14ac:dyDescent="0.25">
      <c r="A45" s="15">
        <v>42955</v>
      </c>
      <c r="B45" s="9">
        <v>13070</v>
      </c>
      <c r="C45" s="10">
        <v>175</v>
      </c>
      <c r="D45" s="9">
        <v>1795.29</v>
      </c>
      <c r="E45" s="13" t="s">
        <v>11</v>
      </c>
      <c r="F45" s="13" t="s">
        <v>45</v>
      </c>
      <c r="G45" s="12">
        <v>274</v>
      </c>
    </row>
    <row r="46" spans="1:7" x14ac:dyDescent="0.25">
      <c r="A46" s="15"/>
      <c r="B46" s="9"/>
      <c r="C46" s="10">
        <v>176</v>
      </c>
      <c r="D46" s="9">
        <v>829.05</v>
      </c>
      <c r="E46" s="13" t="s">
        <v>21</v>
      </c>
      <c r="F46" s="11" t="s">
        <v>22</v>
      </c>
      <c r="G46" s="12">
        <v>188</v>
      </c>
    </row>
    <row r="47" spans="1:7" ht="80.25" customHeight="1" x14ac:dyDescent="0.25">
      <c r="A47" s="15"/>
      <c r="B47" s="9"/>
      <c r="C47" s="10">
        <v>177</v>
      </c>
      <c r="D47" s="9">
        <v>1341</v>
      </c>
      <c r="E47" s="11" t="s">
        <v>46</v>
      </c>
      <c r="F47" s="16" t="s">
        <v>47</v>
      </c>
      <c r="G47" s="12">
        <v>83</v>
      </c>
    </row>
    <row r="48" spans="1:7" x14ac:dyDescent="0.25">
      <c r="A48" s="15"/>
      <c r="B48" s="9"/>
      <c r="C48" s="10">
        <v>178</v>
      </c>
      <c r="D48" s="9">
        <v>6838</v>
      </c>
      <c r="E48" s="13" t="s">
        <v>21</v>
      </c>
      <c r="F48" s="11" t="s">
        <v>48</v>
      </c>
      <c r="G48" s="22" t="s">
        <v>38</v>
      </c>
    </row>
    <row r="49" spans="1:7" x14ac:dyDescent="0.25">
      <c r="A49" s="17" t="s">
        <v>26</v>
      </c>
      <c r="B49" s="18">
        <f>SUM(B45:B48)</f>
        <v>13070</v>
      </c>
      <c r="C49" s="18"/>
      <c r="D49" s="18">
        <f>SUM(D45:D48)</f>
        <v>10803.34</v>
      </c>
      <c r="E49" s="16"/>
      <c r="F49" s="11"/>
      <c r="G49" s="12"/>
    </row>
    <row r="50" spans="1:7" ht="33" customHeight="1" x14ac:dyDescent="0.25">
      <c r="A50" s="15">
        <v>42956</v>
      </c>
      <c r="B50" s="9">
        <v>16855</v>
      </c>
      <c r="C50" s="10">
        <v>179</v>
      </c>
      <c r="D50" s="9">
        <v>5225</v>
      </c>
      <c r="E50" s="16" t="s">
        <v>49</v>
      </c>
      <c r="F50" s="11" t="s">
        <v>50</v>
      </c>
      <c r="G50" s="12">
        <v>262</v>
      </c>
    </row>
    <row r="51" spans="1:7" ht="22.5" customHeight="1" x14ac:dyDescent="0.25">
      <c r="A51" s="15"/>
      <c r="B51" s="9"/>
      <c r="C51" s="10">
        <v>180</v>
      </c>
      <c r="D51" s="9">
        <v>250</v>
      </c>
      <c r="E51" s="21" t="s">
        <v>13</v>
      </c>
      <c r="F51" s="21" t="s">
        <v>32</v>
      </c>
      <c r="G51" s="12">
        <v>219</v>
      </c>
    </row>
    <row r="52" spans="1:7" x14ac:dyDescent="0.25">
      <c r="A52" s="15"/>
      <c r="B52" s="9"/>
      <c r="C52" s="10">
        <v>181</v>
      </c>
      <c r="D52" s="9">
        <v>1729.45</v>
      </c>
      <c r="E52" s="13" t="s">
        <v>21</v>
      </c>
      <c r="F52" s="11" t="s">
        <v>22</v>
      </c>
      <c r="G52" s="12">
        <v>219</v>
      </c>
    </row>
    <row r="53" spans="1:7" x14ac:dyDescent="0.25">
      <c r="A53" s="17" t="s">
        <v>26</v>
      </c>
      <c r="B53" s="18">
        <f>SUM(B50:B52)</f>
        <v>16855</v>
      </c>
      <c r="C53" s="18"/>
      <c r="D53" s="18">
        <f>SUM(D50:D52)</f>
        <v>7204.45</v>
      </c>
      <c r="E53" s="11"/>
      <c r="F53" s="11"/>
      <c r="G53" s="12"/>
    </row>
    <row r="54" spans="1:7" ht="32.25" customHeight="1" x14ac:dyDescent="0.25">
      <c r="A54" s="15">
        <v>42957</v>
      </c>
      <c r="B54" s="9">
        <v>11640</v>
      </c>
      <c r="C54" s="13" t="s">
        <v>29</v>
      </c>
      <c r="D54" s="19">
        <v>152.38</v>
      </c>
      <c r="E54" s="20" t="s">
        <v>30</v>
      </c>
      <c r="F54" s="13" t="s">
        <v>31</v>
      </c>
      <c r="G54" s="12"/>
    </row>
    <row r="55" spans="1:7" ht="31.5" customHeight="1" x14ac:dyDescent="0.25">
      <c r="A55" s="15"/>
      <c r="B55" s="9"/>
      <c r="C55" s="10">
        <v>182</v>
      </c>
      <c r="D55" s="9">
        <v>170</v>
      </c>
      <c r="E55" s="16" t="s">
        <v>51</v>
      </c>
      <c r="F55" s="11" t="s">
        <v>52</v>
      </c>
      <c r="G55" s="12">
        <v>295</v>
      </c>
    </row>
    <row r="56" spans="1:7" x14ac:dyDescent="0.25">
      <c r="A56" s="15"/>
      <c r="B56" s="9"/>
      <c r="C56" s="10"/>
      <c r="D56" s="9">
        <v>4755.05</v>
      </c>
      <c r="E56" s="13" t="s">
        <v>35</v>
      </c>
      <c r="F56" s="11"/>
      <c r="G56" s="12">
        <v>285</v>
      </c>
    </row>
    <row r="57" spans="1:7" x14ac:dyDescent="0.25">
      <c r="A57" s="15"/>
      <c r="B57" s="9"/>
      <c r="C57" s="10"/>
      <c r="D57" s="9">
        <v>4547.3500000000004</v>
      </c>
      <c r="E57" s="13" t="s">
        <v>35</v>
      </c>
      <c r="F57" s="11"/>
      <c r="G57" s="22" t="s">
        <v>38</v>
      </c>
    </row>
    <row r="58" spans="1:7" x14ac:dyDescent="0.25">
      <c r="A58" s="15"/>
      <c r="B58" s="9"/>
      <c r="C58" s="10"/>
      <c r="D58" s="9">
        <v>2653.45</v>
      </c>
      <c r="E58" s="13" t="s">
        <v>35</v>
      </c>
      <c r="F58" s="11"/>
      <c r="G58" s="22" t="s">
        <v>53</v>
      </c>
    </row>
    <row r="59" spans="1:7" x14ac:dyDescent="0.25">
      <c r="A59" s="15"/>
      <c r="B59" s="9"/>
      <c r="C59" s="10"/>
      <c r="D59" s="9">
        <v>2124</v>
      </c>
      <c r="E59" s="13" t="s">
        <v>35</v>
      </c>
      <c r="F59" s="16"/>
      <c r="G59" s="12">
        <v>219</v>
      </c>
    </row>
    <row r="60" spans="1:7" x14ac:dyDescent="0.25">
      <c r="A60" s="15"/>
      <c r="B60" s="9"/>
      <c r="C60" s="10"/>
      <c r="D60" s="9">
        <v>2296.19</v>
      </c>
      <c r="E60" s="13" t="s">
        <v>35</v>
      </c>
      <c r="F60" s="16"/>
      <c r="G60" s="12">
        <v>295</v>
      </c>
    </row>
    <row r="61" spans="1:7" x14ac:dyDescent="0.25">
      <c r="A61" s="17" t="s">
        <v>26</v>
      </c>
      <c r="B61" s="18">
        <f>SUM(B54:B60)</f>
        <v>11640</v>
      </c>
      <c r="C61" s="18"/>
      <c r="D61" s="18">
        <f>SUM(D54:D60)</f>
        <v>16698.419999999998</v>
      </c>
      <c r="E61" s="13"/>
      <c r="F61" s="16"/>
      <c r="G61" s="12"/>
    </row>
    <row r="62" spans="1:7" ht="21" customHeight="1" x14ac:dyDescent="0.25">
      <c r="A62" s="15">
        <v>42958</v>
      </c>
      <c r="B62" s="9">
        <v>4905</v>
      </c>
      <c r="C62" s="23">
        <v>183</v>
      </c>
      <c r="D62" s="9">
        <v>9648.39</v>
      </c>
      <c r="E62" s="11" t="s">
        <v>54</v>
      </c>
      <c r="F62" s="16" t="s">
        <v>55</v>
      </c>
      <c r="G62" s="22" t="s">
        <v>38</v>
      </c>
    </row>
    <row r="63" spans="1:7" ht="19.5" customHeight="1" x14ac:dyDescent="0.25">
      <c r="A63" s="15"/>
      <c r="B63" s="9"/>
      <c r="C63" s="23">
        <v>184</v>
      </c>
      <c r="D63" s="9">
        <v>8395</v>
      </c>
      <c r="E63" s="11" t="s">
        <v>56</v>
      </c>
      <c r="F63" s="16" t="s">
        <v>57</v>
      </c>
      <c r="G63" s="12">
        <v>219</v>
      </c>
    </row>
    <row r="64" spans="1:7" x14ac:dyDescent="0.25">
      <c r="A64" s="15"/>
      <c r="B64" s="9"/>
      <c r="C64" s="23">
        <v>185</v>
      </c>
      <c r="D64" s="9">
        <v>1374</v>
      </c>
      <c r="E64" s="16" t="s">
        <v>58</v>
      </c>
      <c r="F64" s="13" t="s">
        <v>59</v>
      </c>
      <c r="G64" s="12">
        <v>219</v>
      </c>
    </row>
    <row r="65" spans="1:7" x14ac:dyDescent="0.25">
      <c r="A65" s="15"/>
      <c r="B65" s="9"/>
      <c r="C65" s="23">
        <v>186</v>
      </c>
      <c r="D65" s="9">
        <v>1708.92</v>
      </c>
      <c r="E65" s="13" t="s">
        <v>21</v>
      </c>
      <c r="F65" s="14" t="s">
        <v>60</v>
      </c>
      <c r="G65" s="12">
        <v>219</v>
      </c>
    </row>
    <row r="66" spans="1:7" ht="21" customHeight="1" x14ac:dyDescent="0.25">
      <c r="A66" s="15"/>
      <c r="B66" s="9"/>
      <c r="C66" s="23">
        <v>187</v>
      </c>
      <c r="D66" s="9">
        <v>18036</v>
      </c>
      <c r="E66" s="11" t="s">
        <v>61</v>
      </c>
      <c r="F66" s="16" t="s">
        <v>62</v>
      </c>
      <c r="G66" s="12">
        <v>285</v>
      </c>
    </row>
    <row r="67" spans="1:7" ht="28.5" customHeight="1" x14ac:dyDescent="0.25">
      <c r="A67" s="15"/>
      <c r="B67" s="9"/>
      <c r="C67" s="23">
        <v>188</v>
      </c>
      <c r="D67" s="9">
        <v>650</v>
      </c>
      <c r="E67" s="13" t="s">
        <v>13</v>
      </c>
      <c r="F67" s="21" t="s">
        <v>63</v>
      </c>
      <c r="G67" s="12">
        <v>274</v>
      </c>
    </row>
    <row r="68" spans="1:7" ht="22.5" customHeight="1" x14ac:dyDescent="0.25">
      <c r="A68" s="15"/>
      <c r="B68" s="9"/>
      <c r="C68" s="23">
        <v>189</v>
      </c>
      <c r="D68" s="9">
        <v>2650</v>
      </c>
      <c r="E68" s="11" t="s">
        <v>56</v>
      </c>
      <c r="F68" s="16" t="s">
        <v>64</v>
      </c>
      <c r="G68" s="12">
        <v>28</v>
      </c>
    </row>
    <row r="69" spans="1:7" x14ac:dyDescent="0.25">
      <c r="A69" s="17" t="s">
        <v>26</v>
      </c>
      <c r="B69" s="18">
        <f>SUM(B62:B68)</f>
        <v>4905</v>
      </c>
      <c r="C69" s="18"/>
      <c r="D69" s="18">
        <f>SUM(D62:D68)</f>
        <v>42462.31</v>
      </c>
      <c r="E69" s="11"/>
      <c r="F69" s="16"/>
      <c r="G69" s="12"/>
    </row>
    <row r="70" spans="1:7" x14ac:dyDescent="0.25">
      <c r="A70" s="15">
        <v>42961</v>
      </c>
      <c r="B70" s="9">
        <v>7070</v>
      </c>
      <c r="C70" s="10">
        <v>190</v>
      </c>
      <c r="D70" s="9">
        <v>736.65</v>
      </c>
      <c r="E70" s="11" t="s">
        <v>65</v>
      </c>
      <c r="F70" s="13" t="s">
        <v>18</v>
      </c>
      <c r="G70" s="12">
        <v>262</v>
      </c>
    </row>
    <row r="71" spans="1:7" x14ac:dyDescent="0.25">
      <c r="A71" s="17" t="s">
        <v>26</v>
      </c>
      <c r="B71" s="18">
        <f>SUM(B70)</f>
        <v>7070</v>
      </c>
      <c r="C71" s="18"/>
      <c r="D71" s="18">
        <f>SUM(D70)</f>
        <v>736.65</v>
      </c>
      <c r="E71" s="16"/>
      <c r="F71" s="13"/>
      <c r="G71" s="12"/>
    </row>
    <row r="72" spans="1:7" x14ac:dyDescent="0.25">
      <c r="A72" s="15">
        <v>42962</v>
      </c>
      <c r="B72" s="9">
        <v>14049</v>
      </c>
      <c r="C72" s="10"/>
      <c r="D72" s="9"/>
      <c r="E72" s="16"/>
      <c r="F72" s="11"/>
      <c r="G72" s="12"/>
    </row>
    <row r="73" spans="1:7" x14ac:dyDescent="0.25">
      <c r="A73" s="17" t="s">
        <v>26</v>
      </c>
      <c r="B73" s="18">
        <f>SUM(B72)</f>
        <v>14049</v>
      </c>
      <c r="C73" s="18"/>
      <c r="D73" s="18">
        <f>SUM(D72)</f>
        <v>0</v>
      </c>
      <c r="E73" s="16"/>
      <c r="F73" s="16"/>
      <c r="G73" s="12"/>
    </row>
    <row r="74" spans="1:7" x14ac:dyDescent="0.25">
      <c r="A74" s="15">
        <v>42963</v>
      </c>
      <c r="B74" s="9">
        <v>13760</v>
      </c>
      <c r="C74" s="10"/>
      <c r="D74" s="9"/>
      <c r="E74" s="16"/>
      <c r="F74" s="16"/>
      <c r="G74" s="12"/>
    </row>
    <row r="75" spans="1:7" x14ac:dyDescent="0.25">
      <c r="A75" s="17" t="s">
        <v>26</v>
      </c>
      <c r="B75" s="18">
        <f>SUM(B74)</f>
        <v>13760</v>
      </c>
      <c r="C75" s="18"/>
      <c r="D75" s="18">
        <f>SUM(D74)</f>
        <v>0</v>
      </c>
      <c r="E75" s="16"/>
      <c r="F75" s="16"/>
      <c r="G75" s="12"/>
    </row>
    <row r="76" spans="1:7" x14ac:dyDescent="0.25">
      <c r="A76" s="15">
        <v>42964</v>
      </c>
      <c r="B76" s="9">
        <v>7920</v>
      </c>
      <c r="C76" s="10"/>
      <c r="D76" s="9"/>
      <c r="E76" s="16"/>
      <c r="F76" s="11"/>
      <c r="G76" s="12"/>
    </row>
    <row r="77" spans="1:7" x14ac:dyDescent="0.25">
      <c r="A77" s="17" t="s">
        <v>26</v>
      </c>
      <c r="B77" s="18">
        <f>SUM(B76)</f>
        <v>7920</v>
      </c>
      <c r="C77" s="18"/>
      <c r="D77" s="18">
        <f>SUM(D76)</f>
        <v>0</v>
      </c>
      <c r="E77" s="11"/>
      <c r="F77" s="11"/>
      <c r="G77" s="12"/>
    </row>
    <row r="78" spans="1:7" x14ac:dyDescent="0.25">
      <c r="A78" s="15">
        <v>42965</v>
      </c>
      <c r="B78" s="9">
        <v>8820</v>
      </c>
      <c r="C78" s="10"/>
      <c r="D78" s="9"/>
      <c r="E78" s="11"/>
      <c r="F78" s="11"/>
      <c r="G78" s="12"/>
    </row>
    <row r="79" spans="1:7" x14ac:dyDescent="0.25">
      <c r="A79" s="17" t="s">
        <v>26</v>
      </c>
      <c r="B79" s="18">
        <f>SUM(B78)</f>
        <v>8820</v>
      </c>
      <c r="C79" s="18"/>
      <c r="D79" s="18">
        <f>SUM(D78)</f>
        <v>0</v>
      </c>
      <c r="E79" s="11"/>
      <c r="F79" s="11"/>
      <c r="G79" s="12"/>
    </row>
    <row r="80" spans="1:7" x14ac:dyDescent="0.25">
      <c r="A80" s="15">
        <v>42966</v>
      </c>
      <c r="B80" s="9">
        <v>2835</v>
      </c>
      <c r="C80" s="10"/>
      <c r="D80" s="9"/>
      <c r="E80" s="11"/>
      <c r="F80" s="11"/>
      <c r="G80" s="12"/>
    </row>
    <row r="81" spans="1:7" x14ac:dyDescent="0.25">
      <c r="A81" s="24" t="s">
        <v>26</v>
      </c>
      <c r="B81" s="18">
        <f>SUM(B80)</f>
        <v>2835</v>
      </c>
      <c r="C81" s="18"/>
      <c r="D81" s="18">
        <f>SUM(D80)</f>
        <v>0</v>
      </c>
      <c r="E81" s="11"/>
      <c r="F81" s="16"/>
      <c r="G81" s="12"/>
    </row>
    <row r="82" spans="1:7" x14ac:dyDescent="0.25">
      <c r="A82" s="15">
        <v>42968</v>
      </c>
      <c r="B82" s="9">
        <v>7970</v>
      </c>
      <c r="C82" s="10"/>
      <c r="D82" s="9"/>
      <c r="E82" s="11"/>
      <c r="F82" s="11"/>
      <c r="G82" s="12"/>
    </row>
    <row r="83" spans="1:7" x14ac:dyDescent="0.25">
      <c r="A83" s="17" t="s">
        <v>26</v>
      </c>
      <c r="B83" s="18">
        <f>SUM(B82)</f>
        <v>7970</v>
      </c>
      <c r="C83" s="18"/>
      <c r="D83" s="18">
        <f>SUM(D82)</f>
        <v>0</v>
      </c>
      <c r="E83" s="11"/>
      <c r="F83" s="11"/>
      <c r="G83" s="12"/>
    </row>
    <row r="84" spans="1:7" x14ac:dyDescent="0.25">
      <c r="A84" s="15">
        <v>42969</v>
      </c>
      <c r="B84" s="9">
        <v>9190</v>
      </c>
      <c r="C84" s="10"/>
      <c r="D84" s="9"/>
      <c r="E84" s="11"/>
      <c r="F84" s="11"/>
      <c r="G84" s="12"/>
    </row>
    <row r="85" spans="1:7" x14ac:dyDescent="0.25">
      <c r="A85" s="17" t="s">
        <v>26</v>
      </c>
      <c r="B85" s="18">
        <f>SUM(B84)</f>
        <v>9190</v>
      </c>
      <c r="C85" s="18"/>
      <c r="D85" s="18">
        <f>SUM(D84)</f>
        <v>0</v>
      </c>
      <c r="E85" s="11"/>
      <c r="F85" s="11"/>
      <c r="G85" s="12"/>
    </row>
    <row r="86" spans="1:7" x14ac:dyDescent="0.25">
      <c r="A86" s="15">
        <v>42970</v>
      </c>
      <c r="B86" s="9">
        <v>11040</v>
      </c>
      <c r="C86" s="10"/>
      <c r="D86" s="9"/>
      <c r="E86" s="11"/>
      <c r="F86" s="11"/>
      <c r="G86" s="12"/>
    </row>
    <row r="87" spans="1:7" x14ac:dyDescent="0.25">
      <c r="A87" s="17" t="s">
        <v>26</v>
      </c>
      <c r="B87" s="18">
        <f>SUM(B86)</f>
        <v>11040</v>
      </c>
      <c r="C87" s="18"/>
      <c r="D87" s="18">
        <f>SUM(D86)</f>
        <v>0</v>
      </c>
      <c r="E87" s="11"/>
      <c r="F87" s="11"/>
      <c r="G87" s="12"/>
    </row>
    <row r="88" spans="1:7" x14ac:dyDescent="0.25">
      <c r="A88" s="15">
        <v>42975</v>
      </c>
      <c r="B88" s="9">
        <v>7430</v>
      </c>
      <c r="C88" s="10"/>
      <c r="D88" s="9"/>
      <c r="E88" s="11"/>
      <c r="F88" s="11"/>
      <c r="G88" s="12"/>
    </row>
    <row r="89" spans="1:7" x14ac:dyDescent="0.25">
      <c r="A89" s="17" t="s">
        <v>26</v>
      </c>
      <c r="B89" s="18">
        <f>SUM(B88)</f>
        <v>7430</v>
      </c>
      <c r="C89" s="18"/>
      <c r="D89" s="18">
        <f>SUM(D88)</f>
        <v>0</v>
      </c>
      <c r="E89" s="11"/>
      <c r="F89" s="11"/>
      <c r="G89" s="12"/>
    </row>
    <row r="90" spans="1:7" x14ac:dyDescent="0.25">
      <c r="A90" s="15">
        <v>42976</v>
      </c>
      <c r="B90" s="9">
        <v>19680</v>
      </c>
      <c r="C90" s="10">
        <v>191</v>
      </c>
      <c r="D90" s="9">
        <v>2821.11</v>
      </c>
      <c r="E90" s="13" t="s">
        <v>21</v>
      </c>
      <c r="F90" s="14" t="s">
        <v>60</v>
      </c>
      <c r="G90" s="12">
        <v>188</v>
      </c>
    </row>
    <row r="91" spans="1:7" x14ac:dyDescent="0.25">
      <c r="A91" s="11"/>
      <c r="B91" s="9"/>
      <c r="C91" s="10">
        <v>192</v>
      </c>
      <c r="D91" s="9">
        <v>5591.19</v>
      </c>
      <c r="E91" s="13" t="s">
        <v>11</v>
      </c>
      <c r="F91" s="13" t="s">
        <v>45</v>
      </c>
      <c r="G91" s="22" t="s">
        <v>38</v>
      </c>
    </row>
    <row r="92" spans="1:7" ht="29.25" customHeight="1" x14ac:dyDescent="0.25">
      <c r="A92" s="15"/>
      <c r="B92" s="9"/>
      <c r="C92" s="10">
        <v>193</v>
      </c>
      <c r="D92" s="9">
        <v>477.78</v>
      </c>
      <c r="E92" s="11" t="s">
        <v>23</v>
      </c>
      <c r="F92" s="16" t="s">
        <v>24</v>
      </c>
      <c r="G92" s="22" t="s">
        <v>38</v>
      </c>
    </row>
    <row r="93" spans="1:7" x14ac:dyDescent="0.25">
      <c r="A93" s="11"/>
      <c r="B93" s="9"/>
      <c r="C93" s="10">
        <v>194</v>
      </c>
      <c r="D93" s="9">
        <v>22732</v>
      </c>
      <c r="E93" s="11" t="s">
        <v>66</v>
      </c>
      <c r="F93" s="11" t="s">
        <v>67</v>
      </c>
      <c r="G93" s="12">
        <v>285</v>
      </c>
    </row>
    <row r="94" spans="1:7" ht="22.5" customHeight="1" x14ac:dyDescent="0.25">
      <c r="A94" s="15"/>
      <c r="B94" s="9"/>
      <c r="C94" s="10">
        <v>195</v>
      </c>
      <c r="D94" s="9">
        <v>200</v>
      </c>
      <c r="E94" s="21" t="s">
        <v>13</v>
      </c>
      <c r="F94" s="21" t="s">
        <v>32</v>
      </c>
      <c r="G94" s="12">
        <v>285</v>
      </c>
    </row>
    <row r="95" spans="1:7" x14ac:dyDescent="0.25">
      <c r="A95" s="24" t="s">
        <v>26</v>
      </c>
      <c r="B95" s="18">
        <f>SUM(B90:B94)</f>
        <v>19680</v>
      </c>
      <c r="C95" s="18"/>
      <c r="D95" s="18">
        <f>SUM(D90:D94)</f>
        <v>31822.080000000002</v>
      </c>
      <c r="E95" s="11"/>
      <c r="F95" s="11"/>
      <c r="G95" s="12"/>
    </row>
    <row r="96" spans="1:7" ht="24.75" customHeight="1" x14ac:dyDescent="0.25">
      <c r="A96" s="15">
        <v>42977</v>
      </c>
      <c r="B96" s="9">
        <v>16830</v>
      </c>
      <c r="C96" s="10">
        <v>196</v>
      </c>
      <c r="D96" s="9">
        <v>500</v>
      </c>
      <c r="E96" s="21" t="s">
        <v>13</v>
      </c>
      <c r="F96" s="21" t="s">
        <v>32</v>
      </c>
      <c r="G96" s="12">
        <v>21</v>
      </c>
    </row>
    <row r="97" spans="1:7" x14ac:dyDescent="0.25">
      <c r="A97" s="11"/>
      <c r="B97" s="9"/>
      <c r="C97" s="10">
        <v>197</v>
      </c>
      <c r="D97" s="9">
        <v>1030.08</v>
      </c>
      <c r="E97" s="13" t="s">
        <v>68</v>
      </c>
      <c r="F97" s="11" t="s">
        <v>69</v>
      </c>
      <c r="G97" s="12">
        <v>262</v>
      </c>
    </row>
    <row r="98" spans="1:7" ht="33" customHeight="1" x14ac:dyDescent="0.25">
      <c r="A98" s="11"/>
      <c r="B98" s="9"/>
      <c r="C98" s="10">
        <v>198</v>
      </c>
      <c r="D98" s="9">
        <v>250</v>
      </c>
      <c r="E98" s="16" t="s">
        <v>70</v>
      </c>
      <c r="F98" s="11" t="s">
        <v>71</v>
      </c>
      <c r="G98" s="22" t="s">
        <v>53</v>
      </c>
    </row>
    <row r="99" spans="1:7" x14ac:dyDescent="0.25">
      <c r="A99" s="24" t="s">
        <v>26</v>
      </c>
      <c r="B99" s="18">
        <f>SUM(B96:B98)</f>
        <v>16830</v>
      </c>
      <c r="C99" s="18"/>
      <c r="D99" s="18">
        <f>SUM(D96:D98)</f>
        <v>1780.08</v>
      </c>
      <c r="E99" s="11"/>
      <c r="F99" s="11"/>
      <c r="G99" s="12"/>
    </row>
    <row r="100" spans="1:7" ht="37.5" customHeight="1" x14ac:dyDescent="0.25">
      <c r="A100" s="15">
        <v>42978</v>
      </c>
      <c r="B100" s="9">
        <v>12508.54</v>
      </c>
      <c r="C100" s="13" t="s">
        <v>29</v>
      </c>
      <c r="D100" s="19">
        <v>213.5</v>
      </c>
      <c r="E100" s="20" t="s">
        <v>30</v>
      </c>
      <c r="F100" s="13" t="s">
        <v>31</v>
      </c>
      <c r="G100" s="12"/>
    </row>
    <row r="101" spans="1:7" ht="48.75" customHeight="1" x14ac:dyDescent="0.25">
      <c r="A101" s="11"/>
      <c r="B101" s="9"/>
      <c r="C101" s="10">
        <v>199</v>
      </c>
      <c r="D101" s="9">
        <v>575.6</v>
      </c>
      <c r="E101" s="20" t="s">
        <v>72</v>
      </c>
      <c r="F101" s="13" t="s">
        <v>73</v>
      </c>
      <c r="G101" s="12"/>
    </row>
    <row r="102" spans="1:7" x14ac:dyDescent="0.25">
      <c r="A102" s="11"/>
      <c r="B102" s="9"/>
      <c r="C102" s="10">
        <v>200</v>
      </c>
      <c r="D102" s="9">
        <v>703.52</v>
      </c>
      <c r="E102" s="13" t="s">
        <v>74</v>
      </c>
      <c r="F102" s="13" t="s">
        <v>75</v>
      </c>
      <c r="G102" s="12"/>
    </row>
    <row r="103" spans="1:7" ht="33.75" customHeight="1" x14ac:dyDescent="0.25">
      <c r="A103" s="11"/>
      <c r="B103" s="9"/>
      <c r="C103" s="10">
        <v>201</v>
      </c>
      <c r="D103" s="9">
        <v>47.97</v>
      </c>
      <c r="E103" s="20" t="s">
        <v>76</v>
      </c>
      <c r="F103" s="13" t="s">
        <v>73</v>
      </c>
      <c r="G103" s="12"/>
    </row>
    <row r="104" spans="1:7" ht="35.25" customHeight="1" x14ac:dyDescent="0.25">
      <c r="A104" s="11"/>
      <c r="B104" s="9"/>
      <c r="C104" s="10">
        <v>202</v>
      </c>
      <c r="D104" s="9">
        <v>793.1</v>
      </c>
      <c r="E104" s="21" t="s">
        <v>77</v>
      </c>
      <c r="F104" s="14" t="s">
        <v>78</v>
      </c>
      <c r="G104" s="12">
        <v>290</v>
      </c>
    </row>
    <row r="105" spans="1:7" x14ac:dyDescent="0.25">
      <c r="A105" s="11"/>
      <c r="B105" s="9"/>
      <c r="C105" s="10">
        <v>203</v>
      </c>
      <c r="D105" s="9">
        <v>5516</v>
      </c>
      <c r="E105" s="14" t="s">
        <v>79</v>
      </c>
      <c r="F105" s="14" t="s">
        <v>80</v>
      </c>
      <c r="G105" s="12">
        <v>285</v>
      </c>
    </row>
    <row r="106" spans="1:7" x14ac:dyDescent="0.25">
      <c r="A106" s="11"/>
      <c r="B106" s="9"/>
      <c r="C106" s="10"/>
      <c r="D106" s="9">
        <v>4252.3</v>
      </c>
      <c r="E106" s="13" t="s">
        <v>35</v>
      </c>
      <c r="F106" s="11"/>
      <c r="G106" s="12">
        <v>285</v>
      </c>
    </row>
    <row r="107" spans="1:7" x14ac:dyDescent="0.25">
      <c r="A107" s="11"/>
      <c r="B107" s="9"/>
      <c r="C107" s="10"/>
      <c r="D107" s="9">
        <v>3050</v>
      </c>
      <c r="E107" s="13" t="s">
        <v>35</v>
      </c>
      <c r="F107" s="11"/>
      <c r="G107" s="12">
        <v>21</v>
      </c>
    </row>
    <row r="108" spans="1:7" x14ac:dyDescent="0.25">
      <c r="A108" s="11"/>
      <c r="B108" s="9"/>
      <c r="C108" s="10"/>
      <c r="D108" s="9">
        <v>8600</v>
      </c>
      <c r="E108" s="13" t="s">
        <v>35</v>
      </c>
      <c r="F108" s="11"/>
      <c r="G108" s="12">
        <v>166</v>
      </c>
    </row>
    <row r="109" spans="1:7" x14ac:dyDescent="0.25">
      <c r="A109" s="11"/>
      <c r="B109" s="9"/>
      <c r="C109" s="10"/>
      <c r="D109" s="9">
        <v>3099.49</v>
      </c>
      <c r="E109" s="13" t="s">
        <v>35</v>
      </c>
      <c r="F109" s="11"/>
      <c r="G109" s="12">
        <v>290</v>
      </c>
    </row>
    <row r="110" spans="1:7" x14ac:dyDescent="0.25">
      <c r="A110" s="11"/>
      <c r="B110" s="9"/>
      <c r="C110" s="10"/>
      <c r="D110" s="9">
        <v>1590.85</v>
      </c>
      <c r="E110" s="13" t="s">
        <v>35</v>
      </c>
      <c r="F110" s="11"/>
      <c r="G110" s="22" t="s">
        <v>53</v>
      </c>
    </row>
    <row r="111" spans="1:7" ht="33" customHeight="1" x14ac:dyDescent="0.25">
      <c r="A111" s="11"/>
      <c r="B111" s="9"/>
      <c r="C111" s="10"/>
      <c r="D111" s="9">
        <v>2574.23</v>
      </c>
      <c r="E111" s="20" t="s">
        <v>81</v>
      </c>
      <c r="F111" s="11"/>
      <c r="G111" s="12"/>
    </row>
    <row r="112" spans="1:7" ht="34.5" customHeight="1" x14ac:dyDescent="0.25">
      <c r="A112" s="11"/>
      <c r="B112" s="9"/>
      <c r="C112" s="25" t="s">
        <v>82</v>
      </c>
      <c r="D112" s="26">
        <v>271.25</v>
      </c>
      <c r="E112" s="20" t="s">
        <v>30</v>
      </c>
      <c r="F112" s="13" t="s">
        <v>31</v>
      </c>
      <c r="G112" s="12"/>
    </row>
    <row r="113" spans="1:7" x14ac:dyDescent="0.25">
      <c r="A113" s="24" t="s">
        <v>83</v>
      </c>
      <c r="B113" s="18">
        <f>SUM(B100:B112)</f>
        <v>12508.54</v>
      </c>
      <c r="C113" s="18"/>
      <c r="D113" s="18">
        <f>SUM(D100:D112)</f>
        <v>31287.81</v>
      </c>
      <c r="E113" s="20"/>
      <c r="F113" s="13"/>
      <c r="G113" s="12"/>
    </row>
    <row r="114" spans="1:7" ht="39" x14ac:dyDescent="0.25">
      <c r="A114" s="27" t="s">
        <v>84</v>
      </c>
      <c r="B114" s="28">
        <f>B15+B17+B32+B34+B44+B49+B53+B61+B69+B71+B73+B75+B77+B79+B81+B83+B85+B87+B89+B95+B99+B113</f>
        <v>227862.54</v>
      </c>
      <c r="C114" s="28"/>
      <c r="D114" s="28">
        <f>D15+D17+D32+D34+D44+D49+D53+D61+D69+D71+D73+D75+D77+D79+D81+D83+D85+D87+D89+D95+D99+D113</f>
        <v>311122.28000000003</v>
      </c>
      <c r="E114" s="29" t="s">
        <v>85</v>
      </c>
      <c r="F114" s="29"/>
      <c r="G114" s="29"/>
    </row>
  </sheetData>
  <mergeCells count="3">
    <mergeCell ref="A1:G1"/>
    <mergeCell ref="A4:G4"/>
    <mergeCell ref="E114:G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dcterms:created xsi:type="dcterms:W3CDTF">2017-09-11T11:49:38Z</dcterms:created>
  <dcterms:modified xsi:type="dcterms:W3CDTF">2017-09-11T12:18:39Z</dcterms:modified>
</cp:coreProperties>
</file>