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7\"/>
    </mc:Choice>
  </mc:AlternateContent>
  <bookViews>
    <workbookView xWindow="0" yWindow="0" windowWidth="21570" windowHeight="81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B89" i="1"/>
  <c r="D84" i="1"/>
  <c r="B84" i="1"/>
  <c r="D82" i="1"/>
  <c r="B82" i="1"/>
  <c r="D80" i="1"/>
  <c r="B80" i="1"/>
  <c r="D78" i="1"/>
  <c r="B78" i="1"/>
  <c r="D76" i="1"/>
  <c r="B76" i="1"/>
  <c r="D74" i="1"/>
  <c r="B74" i="1"/>
  <c r="D72" i="1"/>
  <c r="B72" i="1"/>
  <c r="D70" i="1"/>
  <c r="B70" i="1"/>
  <c r="D68" i="1"/>
  <c r="B68" i="1"/>
  <c r="D66" i="1"/>
  <c r="B66" i="1"/>
  <c r="D64" i="1"/>
  <c r="B64" i="1"/>
  <c r="D49" i="1"/>
  <c r="B49" i="1"/>
  <c r="D45" i="1"/>
  <c r="B45" i="1"/>
  <c r="D32" i="1"/>
  <c r="B32" i="1"/>
  <c r="D30" i="1"/>
  <c r="B30" i="1"/>
  <c r="D28" i="1"/>
  <c r="B28" i="1"/>
  <c r="D24" i="1"/>
  <c r="B24" i="1"/>
  <c r="D16" i="1"/>
  <c r="B16" i="1"/>
  <c r="D13" i="1"/>
  <c r="B13" i="1"/>
  <c r="D6" i="1"/>
  <c r="D90" i="1" s="1"/>
  <c r="B6" i="1"/>
  <c r="B90" i="1" s="1"/>
</calcChain>
</file>

<file path=xl/sharedStrings.xml><?xml version="1.0" encoding="utf-8"?>
<sst xmlns="http://schemas.openxmlformats.org/spreadsheetml/2006/main" count="140" uniqueCount="88">
  <si>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</si>
  <si>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</si>
  <si>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</si>
  <si>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</si>
  <si>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</si>
  <si>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</si>
  <si>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</si>
  <si>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</si>
  <si>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 xml:space="preserve">Залишок на  01.07.2017р.             911095,97   грн </t>
  </si>
  <si>
    <t>тример електричний</t>
  </si>
  <si>
    <t>АТ "АЛЬЦЕСТ"</t>
  </si>
  <si>
    <t>Разом</t>
  </si>
  <si>
    <t>доступ до мережі Інтернет, оренду реального ІР</t>
  </si>
  <si>
    <t>ТОВ "Лінет"</t>
  </si>
  <si>
    <t>будівельні матеріали</t>
  </si>
  <si>
    <t>ТОВ "Епіцентр К"</t>
  </si>
  <si>
    <t>техобслуговування вогнегасників</t>
  </si>
  <si>
    <t>Запорізьке обласне спеціалізоване
 ремонтно-будівельне орендне підприємство протипожежних робіт (ЗОСРБОППР)</t>
  </si>
  <si>
    <t>роботи по ремонту каналізаційної
системи</t>
  </si>
  <si>
    <t>ФОП Білоконь Л.В.</t>
  </si>
  <si>
    <t>заправка картриджа</t>
  </si>
  <si>
    <t>ФОП Черкасов А.Б.</t>
  </si>
  <si>
    <t>вікно</t>
  </si>
  <si>
    <t>ФОП Никоненко С.Г.</t>
  </si>
  <si>
    <t xml:space="preserve">послуги охорони </t>
  </si>
  <si>
    <t>ПП "Явір-2000 Запоріжжя"</t>
  </si>
  <si>
    <t>фарба</t>
  </si>
  <si>
    <t>Підприємець Мунтянов Р.О.</t>
  </si>
  <si>
    <t>РО/К/5019060</t>
  </si>
  <si>
    <t>договірне списання комісії за 
касове обслуговування</t>
  </si>
  <si>
    <t>АТ "МЕТАБАНК"</t>
  </si>
  <si>
    <t xml:space="preserve">господарчі товари </t>
  </si>
  <si>
    <t>ФОП Чінков Ю.В.</t>
  </si>
  <si>
    <t>ФОП Ковтун Р.Г.</t>
  </si>
  <si>
    <t>Господарчі потреби</t>
  </si>
  <si>
    <t>ЗНВК ТП</t>
  </si>
  <si>
    <t>бланки</t>
  </si>
  <si>
    <t>ПП Піхотенко О.Г.</t>
  </si>
  <si>
    <t>двері</t>
  </si>
  <si>
    <t>ФОП Шевченко Л.В.</t>
  </si>
  <si>
    <t>послуги з організації каналу
 зв'язку</t>
  </si>
  <si>
    <t>ТОВ "ДІАНЕТ"</t>
  </si>
  <si>
    <t xml:space="preserve">дверне полотно </t>
  </si>
  <si>
    <t>ФОП Кочергін Д.В.</t>
  </si>
  <si>
    <t>планшетні комп'ютери Cube iwork 1x</t>
  </si>
  <si>
    <t>ФОП Фомін Д.А.</t>
  </si>
  <si>
    <t>канцелярські товари</t>
  </si>
  <si>
    <t>"АЛЕКСАНДР-И"</t>
  </si>
  <si>
    <t>ТОВ "МДІНА, ЛТД"</t>
  </si>
  <si>
    <t xml:space="preserve">підлогове покриття </t>
  </si>
  <si>
    <t>ТОВ "Аскенза"</t>
  </si>
  <si>
    <t xml:space="preserve">картридж </t>
  </si>
  <si>
    <t>ФОП Гришко І.М.</t>
  </si>
  <si>
    <t xml:space="preserve">послуги пультової охорони </t>
  </si>
  <si>
    <t>ТОВ "ВЕНБЕСТ"</t>
  </si>
  <si>
    <t>Управління поліції охорони в 
Запорізькій області</t>
  </si>
  <si>
    <t>посуд</t>
  </si>
  <si>
    <t>ФОП Онищенко А.І.</t>
  </si>
  <si>
    <t>лак паркетний</t>
  </si>
  <si>
    <t>ФОП Мороз В.О.</t>
  </si>
  <si>
    <t>ТОВ "РЕМС-СТРОЙ"</t>
  </si>
  <si>
    <t>шафи</t>
  </si>
  <si>
    <t>ПП Волощук А.Г.</t>
  </si>
  <si>
    <t>підключення користувача до
 мережі Інтернет</t>
  </si>
  <si>
    <t>ТОВ "Південно-східний медіахолдінг"</t>
  </si>
  <si>
    <t>ЦРР</t>
  </si>
  <si>
    <t xml:space="preserve">прибутковий податок утриманий
 із зарплати </t>
  </si>
  <si>
    <t>УК у Комунарському районі</t>
  </si>
  <si>
    <t>ЄСВ нараховарий на зарплату</t>
  </si>
  <si>
    <t>ДПІ у Комунарському районі</t>
  </si>
  <si>
    <t>військовий збір утриманий 
із зарплати</t>
  </si>
  <si>
    <t>гардини</t>
  </si>
  <si>
    <t>ПП Петренко О.В.</t>
  </si>
  <si>
    <t xml:space="preserve">вікна </t>
  </si>
  <si>
    <t>ФОП Ходак Л.В.</t>
  </si>
  <si>
    <t>навчально-методична література</t>
  </si>
  <si>
    <t>ТОВ "МЦФЕР-УКРАЇНА"</t>
  </si>
  <si>
    <t>зарплата бухгалтера 
за липень 2017р.</t>
  </si>
  <si>
    <t>оплата інформаційних послуг про 
вартість товару з видачею експертного висновку</t>
  </si>
  <si>
    <t>Запорізька торгово-промислова
 палата</t>
  </si>
  <si>
    <t>ЗОШ 90</t>
  </si>
  <si>
    <t>ФОП Дзюба О.О.</t>
  </si>
  <si>
    <t>телекомунікаційні послуги</t>
  </si>
  <si>
    <t>ВАТ Укртелеком</t>
  </si>
  <si>
    <t>МНВК</t>
  </si>
  <si>
    <t>7158/КДА1</t>
  </si>
  <si>
    <t>Разом за місяць</t>
  </si>
  <si>
    <t xml:space="preserve">Залишок на  01.08.2017р.                924787,17грн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</si>
</sst>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4" fillId="0" borderId="1" xfId="0" applyFont="1" applyBorder="1" applyAlignment="1"/>
    <xf numFmtId="14" fontId="3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64" fontId="0" fillId="0" borderId="1" xfId="0" applyNumberForma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43" workbookViewId="0">
      <selection activeCell="A10" sqref="A10:XFD10"/>
    </sheetView>
  </sheetViews>
  <sheetFormatPr defaultRowHeight="15" x14ac:dyDescent="0.25"/>
  <cols>
    <col min="1" max="1" width="13.5703125" customWidth="1"/>
    <col min="2" max="2" width="18.28515625" customWidth="1"/>
    <col min="3" max="3" width="13.7109375" customWidth="1"/>
    <col min="4" max="4" width="18.28515625" customWidth="1"/>
    <col min="5" max="5" width="35.85546875" customWidth="1"/>
    <col min="6" max="6" width="27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3" spans="1:7" ht="64.5" x14ac:dyDescent="0.25">
      <c r="A3" s="3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3" t="s">
        <v>6</v>
      </c>
      <c r="G3" s="4" t="s">
        <v>7</v>
      </c>
    </row>
    <row r="4" spans="1:7" x14ac:dyDescent="0.25">
      <c r="A4" s="5" t="s">
        <v>8</v>
      </c>
      <c r="B4" s="6"/>
      <c r="C4" s="6"/>
      <c r="D4" s="6"/>
      <c r="E4" s="6"/>
      <c r="F4" s="6"/>
      <c r="G4" s="7"/>
    </row>
    <row r="5" spans="1:7" x14ac:dyDescent="0.25">
      <c r="A5" s="8">
        <v>42919</v>
      </c>
      <c r="B5" s="9">
        <v>21530</v>
      </c>
      <c r="C5" s="10">
        <v>111</v>
      </c>
      <c r="D5" s="9">
        <v>1811.33</v>
      </c>
      <c r="E5" s="11" t="s">
        <v>9</v>
      </c>
      <c r="F5" s="11" t="s">
        <v>10</v>
      </c>
      <c r="G5" s="12">
        <v>285</v>
      </c>
    </row>
    <row r="6" spans="1:7" x14ac:dyDescent="0.25">
      <c r="A6" s="13" t="s">
        <v>11</v>
      </c>
      <c r="B6" s="14">
        <f>SUM(B5)</f>
        <v>21530</v>
      </c>
      <c r="C6" s="14"/>
      <c r="D6" s="14">
        <f>SUM(D5)</f>
        <v>1811.33</v>
      </c>
      <c r="E6" s="11"/>
      <c r="F6" s="11"/>
      <c r="G6" s="12"/>
    </row>
    <row r="7" spans="1:7" ht="34.5" customHeight="1" x14ac:dyDescent="0.25">
      <c r="A7" s="15">
        <v>42920</v>
      </c>
      <c r="B7" s="9">
        <v>79660</v>
      </c>
      <c r="C7" s="10">
        <v>112</v>
      </c>
      <c r="D7" s="9">
        <v>170</v>
      </c>
      <c r="E7" s="16" t="s">
        <v>12</v>
      </c>
      <c r="F7" s="11" t="s">
        <v>13</v>
      </c>
      <c r="G7" s="12">
        <v>295</v>
      </c>
    </row>
    <row r="8" spans="1:7" x14ac:dyDescent="0.25">
      <c r="A8" s="15"/>
      <c r="B8" s="9"/>
      <c r="C8" s="10">
        <v>113</v>
      </c>
      <c r="D8" s="9">
        <v>17975.52</v>
      </c>
      <c r="E8" s="17" t="s">
        <v>14</v>
      </c>
      <c r="F8" s="18" t="s">
        <v>15</v>
      </c>
      <c r="G8" s="12">
        <v>188</v>
      </c>
    </row>
    <row r="9" spans="1:7" ht="87" customHeight="1" x14ac:dyDescent="0.25">
      <c r="A9" s="15"/>
      <c r="B9" s="9"/>
      <c r="C9" s="10">
        <v>114</v>
      </c>
      <c r="D9" s="9">
        <v>1080</v>
      </c>
      <c r="E9" s="11" t="s">
        <v>16</v>
      </c>
      <c r="F9" s="16" t="s">
        <v>17</v>
      </c>
      <c r="G9" s="12">
        <v>188</v>
      </c>
    </row>
    <row r="10" spans="1:7" ht="32.25" customHeight="1" x14ac:dyDescent="0.25">
      <c r="A10" s="15"/>
      <c r="B10" s="9"/>
      <c r="C10" s="10">
        <v>115</v>
      </c>
      <c r="D10" s="9">
        <v>6855</v>
      </c>
      <c r="E10" s="16" t="s">
        <v>18</v>
      </c>
      <c r="F10" s="16" t="s">
        <v>19</v>
      </c>
      <c r="G10" s="12">
        <v>188</v>
      </c>
    </row>
    <row r="11" spans="1:7" x14ac:dyDescent="0.25">
      <c r="A11" s="15"/>
      <c r="B11" s="9"/>
      <c r="C11" s="10">
        <v>116</v>
      </c>
      <c r="D11" s="9">
        <v>128.76</v>
      </c>
      <c r="E11" s="17" t="s">
        <v>20</v>
      </c>
      <c r="F11" s="18" t="s">
        <v>21</v>
      </c>
      <c r="G11" s="12">
        <v>262</v>
      </c>
    </row>
    <row r="12" spans="1:7" x14ac:dyDescent="0.25">
      <c r="A12" s="15"/>
      <c r="B12" s="9"/>
      <c r="C12" s="10">
        <v>117</v>
      </c>
      <c r="D12" s="9">
        <v>5000</v>
      </c>
      <c r="E12" s="11" t="s">
        <v>22</v>
      </c>
      <c r="F12" s="11" t="s">
        <v>23</v>
      </c>
      <c r="G12" s="12">
        <v>262</v>
      </c>
    </row>
    <row r="13" spans="1:7" x14ac:dyDescent="0.25">
      <c r="A13" s="19" t="s">
        <v>11</v>
      </c>
      <c r="B13" s="14">
        <f>SUM(B7:B12)</f>
        <v>79660</v>
      </c>
      <c r="C13" s="14"/>
      <c r="D13" s="14">
        <f>SUM(D7:D12)</f>
        <v>31209.279999999999</v>
      </c>
      <c r="E13" s="11"/>
      <c r="F13" s="11"/>
      <c r="G13" s="12"/>
    </row>
    <row r="14" spans="1:7" ht="19.5" customHeight="1" x14ac:dyDescent="0.25">
      <c r="A14" s="15">
        <v>42921</v>
      </c>
      <c r="B14" s="9">
        <v>14495</v>
      </c>
      <c r="C14" s="10">
        <v>118</v>
      </c>
      <c r="D14" s="9">
        <v>200</v>
      </c>
      <c r="E14" s="20" t="s">
        <v>24</v>
      </c>
      <c r="F14" s="20" t="s">
        <v>25</v>
      </c>
      <c r="G14" s="12">
        <v>285</v>
      </c>
    </row>
    <row r="15" spans="1:7" x14ac:dyDescent="0.25">
      <c r="A15" s="15"/>
      <c r="B15" s="9"/>
      <c r="C15" s="10">
        <v>119</v>
      </c>
      <c r="D15" s="9">
        <v>1219.2</v>
      </c>
      <c r="E15" s="16" t="s">
        <v>26</v>
      </c>
      <c r="F15" s="17" t="s">
        <v>27</v>
      </c>
      <c r="G15" s="12">
        <v>219</v>
      </c>
    </row>
    <row r="16" spans="1:7" x14ac:dyDescent="0.25">
      <c r="A16" s="19" t="s">
        <v>11</v>
      </c>
      <c r="B16" s="14">
        <f>SUM(B14:B15)</f>
        <v>14495</v>
      </c>
      <c r="C16" s="14"/>
      <c r="D16" s="14">
        <f>SUM(D14:D15)</f>
        <v>1419.2</v>
      </c>
      <c r="E16" s="11"/>
      <c r="F16" s="11"/>
      <c r="G16" s="12"/>
    </row>
    <row r="17" spans="1:7" ht="34.5" customHeight="1" x14ac:dyDescent="0.25">
      <c r="A17" s="15">
        <v>42922</v>
      </c>
      <c r="B17" s="9">
        <v>9445</v>
      </c>
      <c r="C17" s="17" t="s">
        <v>28</v>
      </c>
      <c r="D17" s="21">
        <v>221.15</v>
      </c>
      <c r="E17" s="22" t="s">
        <v>29</v>
      </c>
      <c r="F17" s="17" t="s">
        <v>30</v>
      </c>
      <c r="G17" s="12"/>
    </row>
    <row r="18" spans="1:7" x14ac:dyDescent="0.25">
      <c r="A18" s="15"/>
      <c r="B18" s="9"/>
      <c r="C18" s="10">
        <v>120</v>
      </c>
      <c r="D18" s="9">
        <v>250</v>
      </c>
      <c r="E18" s="17" t="s">
        <v>31</v>
      </c>
      <c r="F18" s="11" t="s">
        <v>32</v>
      </c>
      <c r="G18" s="12">
        <v>28</v>
      </c>
    </row>
    <row r="19" spans="1:7" x14ac:dyDescent="0.25">
      <c r="A19" s="15"/>
      <c r="B19" s="9"/>
      <c r="C19" s="10">
        <v>121</v>
      </c>
      <c r="D19" s="9">
        <v>1818.9</v>
      </c>
      <c r="E19" s="17" t="s">
        <v>14</v>
      </c>
      <c r="F19" s="11" t="s">
        <v>33</v>
      </c>
      <c r="G19" s="12">
        <v>188</v>
      </c>
    </row>
    <row r="20" spans="1:7" x14ac:dyDescent="0.25">
      <c r="A20" s="15"/>
      <c r="B20" s="9"/>
      <c r="C20" s="10"/>
      <c r="D20" s="9">
        <v>4937.07</v>
      </c>
      <c r="E20" s="17" t="s">
        <v>34</v>
      </c>
      <c r="F20" s="11"/>
      <c r="G20" s="12">
        <v>295</v>
      </c>
    </row>
    <row r="21" spans="1:7" x14ac:dyDescent="0.25">
      <c r="A21" s="15"/>
      <c r="B21" s="9"/>
      <c r="C21" s="10"/>
      <c r="D21" s="9">
        <v>1324.98</v>
      </c>
      <c r="E21" s="17" t="s">
        <v>34</v>
      </c>
      <c r="F21" s="11"/>
      <c r="G21" s="23" t="s">
        <v>35</v>
      </c>
    </row>
    <row r="22" spans="1:7" x14ac:dyDescent="0.25">
      <c r="A22" s="15"/>
      <c r="B22" s="9"/>
      <c r="C22" s="10"/>
      <c r="D22" s="9">
        <v>604.70000000000005</v>
      </c>
      <c r="E22" s="17" t="s">
        <v>34</v>
      </c>
      <c r="F22" s="11"/>
      <c r="G22" s="12">
        <v>285</v>
      </c>
    </row>
    <row r="23" spans="1:7" x14ac:dyDescent="0.25">
      <c r="A23" s="15"/>
      <c r="B23" s="9"/>
      <c r="C23" s="10"/>
      <c r="D23" s="9">
        <v>17150</v>
      </c>
      <c r="E23" s="17" t="s">
        <v>34</v>
      </c>
      <c r="F23" s="11"/>
      <c r="G23" s="12">
        <v>166</v>
      </c>
    </row>
    <row r="24" spans="1:7" x14ac:dyDescent="0.25">
      <c r="A24" s="19" t="s">
        <v>11</v>
      </c>
      <c r="B24" s="14">
        <f>SUM(B17:B23)</f>
        <v>9445</v>
      </c>
      <c r="C24" s="14"/>
      <c r="D24" s="14">
        <f>SUM(D17:D23)</f>
        <v>26306.800000000003</v>
      </c>
      <c r="E24" s="11"/>
      <c r="F24" s="11"/>
      <c r="G24" s="12"/>
    </row>
    <row r="25" spans="1:7" x14ac:dyDescent="0.25">
      <c r="A25" s="15">
        <v>42923</v>
      </c>
      <c r="B25" s="9">
        <v>13200</v>
      </c>
      <c r="C25" s="10">
        <v>122</v>
      </c>
      <c r="D25" s="9">
        <v>450</v>
      </c>
      <c r="E25" s="16" t="s">
        <v>36</v>
      </c>
      <c r="F25" s="17" t="s">
        <v>37</v>
      </c>
      <c r="G25" s="12">
        <v>150</v>
      </c>
    </row>
    <row r="26" spans="1:7" x14ac:dyDescent="0.25">
      <c r="A26" s="15"/>
      <c r="B26" s="9"/>
      <c r="C26" s="10">
        <v>123</v>
      </c>
      <c r="D26" s="9">
        <v>2322.7399999999998</v>
      </c>
      <c r="E26" s="17" t="s">
        <v>14</v>
      </c>
      <c r="F26" s="18" t="s">
        <v>15</v>
      </c>
      <c r="G26" s="12">
        <v>166</v>
      </c>
    </row>
    <row r="27" spans="1:7" ht="20.25" customHeight="1" x14ac:dyDescent="0.25">
      <c r="A27" s="15"/>
      <c r="B27" s="9"/>
      <c r="C27" s="10">
        <v>124</v>
      </c>
      <c r="D27" s="9">
        <v>2115</v>
      </c>
      <c r="E27" s="16" t="s">
        <v>38</v>
      </c>
      <c r="F27" s="16" t="s">
        <v>39</v>
      </c>
      <c r="G27" s="12">
        <v>166</v>
      </c>
    </row>
    <row r="28" spans="1:7" x14ac:dyDescent="0.25">
      <c r="A28" s="19" t="s">
        <v>11</v>
      </c>
      <c r="B28" s="14">
        <f>SUM(B25:B27)</f>
        <v>13200</v>
      </c>
      <c r="C28" s="14"/>
      <c r="D28" s="14">
        <f>SUM(D25:D27)</f>
        <v>4887.74</v>
      </c>
      <c r="E28" s="11"/>
      <c r="F28" s="11"/>
      <c r="G28" s="12"/>
    </row>
    <row r="29" spans="1:7" ht="35.25" customHeight="1" x14ac:dyDescent="0.25">
      <c r="A29" s="15">
        <v>42926</v>
      </c>
      <c r="B29" s="9">
        <v>14225</v>
      </c>
      <c r="C29" s="10">
        <v>125</v>
      </c>
      <c r="D29" s="9">
        <v>250</v>
      </c>
      <c r="E29" s="16" t="s">
        <v>40</v>
      </c>
      <c r="F29" s="11" t="s">
        <v>41</v>
      </c>
      <c r="G29" s="12">
        <v>17</v>
      </c>
    </row>
    <row r="30" spans="1:7" x14ac:dyDescent="0.25">
      <c r="A30" s="19" t="s">
        <v>11</v>
      </c>
      <c r="B30" s="14">
        <f>SUM(B29)</f>
        <v>14225</v>
      </c>
      <c r="C30" s="14"/>
      <c r="D30" s="14">
        <f>SUM(D29)</f>
        <v>250</v>
      </c>
      <c r="E30" s="11"/>
      <c r="F30" s="11"/>
      <c r="G30" s="12"/>
    </row>
    <row r="31" spans="1:7" ht="23.25" customHeight="1" x14ac:dyDescent="0.25">
      <c r="A31" s="15">
        <v>42927</v>
      </c>
      <c r="B31" s="9">
        <v>13703</v>
      </c>
      <c r="C31" s="10">
        <v>126</v>
      </c>
      <c r="D31" s="9">
        <v>500</v>
      </c>
      <c r="E31" s="20" t="s">
        <v>24</v>
      </c>
      <c r="F31" s="20" t="s">
        <v>25</v>
      </c>
      <c r="G31" s="12">
        <v>21</v>
      </c>
    </row>
    <row r="32" spans="1:7" x14ac:dyDescent="0.25">
      <c r="A32" s="19" t="s">
        <v>11</v>
      </c>
      <c r="B32" s="14">
        <f>SUM(B31)</f>
        <v>13703</v>
      </c>
      <c r="C32" s="14"/>
      <c r="D32" s="14">
        <f>SUM(D31)</f>
        <v>500</v>
      </c>
      <c r="E32" s="20"/>
      <c r="F32" s="20"/>
      <c r="G32" s="12"/>
    </row>
    <row r="33" spans="1:7" x14ac:dyDescent="0.25">
      <c r="A33" s="15">
        <v>42928</v>
      </c>
      <c r="B33" s="9">
        <v>4927</v>
      </c>
      <c r="C33" s="10">
        <v>127</v>
      </c>
      <c r="D33" s="9">
        <v>17311</v>
      </c>
      <c r="E33" s="11" t="s">
        <v>42</v>
      </c>
      <c r="F33" s="11" t="s">
        <v>43</v>
      </c>
      <c r="G33" s="12">
        <v>295</v>
      </c>
    </row>
    <row r="34" spans="1:7" x14ac:dyDescent="0.25">
      <c r="A34" s="15"/>
      <c r="B34" s="9"/>
      <c r="C34" s="10">
        <v>128</v>
      </c>
      <c r="D34" s="9">
        <v>70000</v>
      </c>
      <c r="E34" s="11" t="s">
        <v>44</v>
      </c>
      <c r="F34" s="11" t="s">
        <v>45</v>
      </c>
      <c r="G34" s="12">
        <v>20</v>
      </c>
    </row>
    <row r="35" spans="1:7" x14ac:dyDescent="0.25">
      <c r="A35" s="15"/>
      <c r="B35" s="9"/>
      <c r="C35" s="10">
        <v>129</v>
      </c>
      <c r="D35" s="9">
        <v>519.88</v>
      </c>
      <c r="E35" s="17" t="s">
        <v>46</v>
      </c>
      <c r="F35" s="11" t="s">
        <v>47</v>
      </c>
      <c r="G35" s="12">
        <v>285</v>
      </c>
    </row>
    <row r="36" spans="1:7" x14ac:dyDescent="0.25">
      <c r="A36" s="15"/>
      <c r="B36" s="9"/>
      <c r="C36" s="10">
        <v>130</v>
      </c>
      <c r="D36" s="9">
        <v>1173.8499999999999</v>
      </c>
      <c r="E36" s="17" t="s">
        <v>14</v>
      </c>
      <c r="F36" s="11" t="s">
        <v>48</v>
      </c>
      <c r="G36" s="12">
        <v>105</v>
      </c>
    </row>
    <row r="37" spans="1:7" ht="21" customHeight="1" x14ac:dyDescent="0.25">
      <c r="A37" s="15"/>
      <c r="B37" s="9"/>
      <c r="C37" s="10">
        <v>131</v>
      </c>
      <c r="D37" s="9">
        <v>5546.34</v>
      </c>
      <c r="E37" s="16" t="s">
        <v>49</v>
      </c>
      <c r="F37" s="11" t="s">
        <v>50</v>
      </c>
      <c r="G37" s="12">
        <v>83</v>
      </c>
    </row>
    <row r="38" spans="1:7" x14ac:dyDescent="0.25">
      <c r="A38" s="15"/>
      <c r="B38" s="9"/>
      <c r="C38" s="10">
        <v>132</v>
      </c>
      <c r="D38" s="9">
        <v>482</v>
      </c>
      <c r="E38" s="11" t="s">
        <v>51</v>
      </c>
      <c r="F38" s="11" t="s">
        <v>52</v>
      </c>
      <c r="G38" s="12">
        <v>84</v>
      </c>
    </row>
    <row r="39" spans="1:7" x14ac:dyDescent="0.25">
      <c r="A39" s="15"/>
      <c r="B39" s="9"/>
      <c r="C39" s="10">
        <v>133</v>
      </c>
      <c r="D39" s="9">
        <v>500</v>
      </c>
      <c r="E39" s="18" t="s">
        <v>53</v>
      </c>
      <c r="F39" s="17" t="s">
        <v>54</v>
      </c>
      <c r="G39" s="12">
        <v>84</v>
      </c>
    </row>
    <row r="40" spans="1:7" ht="29.25" customHeight="1" x14ac:dyDescent="0.25">
      <c r="A40" s="15"/>
      <c r="B40" s="9"/>
      <c r="C40" s="10">
        <v>134</v>
      </c>
      <c r="D40" s="9">
        <v>650</v>
      </c>
      <c r="E40" s="17" t="s">
        <v>24</v>
      </c>
      <c r="F40" s="20" t="s">
        <v>55</v>
      </c>
      <c r="G40" s="12">
        <v>274</v>
      </c>
    </row>
    <row r="41" spans="1:7" x14ac:dyDescent="0.25">
      <c r="A41" s="15"/>
      <c r="B41" s="9"/>
      <c r="C41" s="10">
        <v>135</v>
      </c>
      <c r="D41" s="9">
        <v>8202.65</v>
      </c>
      <c r="E41" s="11" t="s">
        <v>56</v>
      </c>
      <c r="F41" s="11" t="s">
        <v>57</v>
      </c>
      <c r="G41" s="12">
        <v>274</v>
      </c>
    </row>
    <row r="42" spans="1:7" x14ac:dyDescent="0.25">
      <c r="A42" s="15"/>
      <c r="B42" s="9"/>
      <c r="C42" s="10">
        <v>136</v>
      </c>
      <c r="D42" s="9">
        <v>2796.33</v>
      </c>
      <c r="E42" s="11" t="s">
        <v>58</v>
      </c>
      <c r="F42" s="11" t="s">
        <v>59</v>
      </c>
      <c r="G42" s="12">
        <v>274</v>
      </c>
    </row>
    <row r="43" spans="1:7" x14ac:dyDescent="0.25">
      <c r="A43" s="15"/>
      <c r="B43" s="9"/>
      <c r="C43" s="10">
        <v>137</v>
      </c>
      <c r="D43" s="9">
        <v>3294.65</v>
      </c>
      <c r="E43" s="17" t="s">
        <v>14</v>
      </c>
      <c r="F43" s="11" t="s">
        <v>33</v>
      </c>
      <c r="G43" s="12">
        <v>274</v>
      </c>
    </row>
    <row r="44" spans="1:7" x14ac:dyDescent="0.25">
      <c r="A44" s="11"/>
      <c r="B44" s="9"/>
      <c r="C44" s="10">
        <v>138</v>
      </c>
      <c r="D44" s="9">
        <v>4146.54</v>
      </c>
      <c r="E44" s="17" t="s">
        <v>14</v>
      </c>
      <c r="F44" s="11" t="s">
        <v>60</v>
      </c>
      <c r="G44" s="12">
        <v>274</v>
      </c>
    </row>
    <row r="45" spans="1:7" x14ac:dyDescent="0.25">
      <c r="A45" s="19" t="s">
        <v>11</v>
      </c>
      <c r="B45" s="14">
        <f>SUM(B33:B44)</f>
        <v>4927</v>
      </c>
      <c r="C45" s="14"/>
      <c r="D45" s="14">
        <f>SUM(D33:D44)</f>
        <v>114623.23999999999</v>
      </c>
      <c r="E45" s="11"/>
      <c r="F45" s="11"/>
      <c r="G45" s="12"/>
    </row>
    <row r="46" spans="1:7" x14ac:dyDescent="0.25">
      <c r="A46" s="15">
        <v>42929</v>
      </c>
      <c r="B46" s="9">
        <v>6460</v>
      </c>
      <c r="C46" s="10">
        <v>139</v>
      </c>
      <c r="D46" s="9">
        <v>5323</v>
      </c>
      <c r="E46" s="11" t="s">
        <v>61</v>
      </c>
      <c r="F46" s="11" t="s">
        <v>62</v>
      </c>
      <c r="G46" s="12">
        <v>295</v>
      </c>
    </row>
    <row r="47" spans="1:7" ht="30.75" customHeight="1" x14ac:dyDescent="0.25">
      <c r="A47" s="15"/>
      <c r="B47" s="9"/>
      <c r="C47" s="10">
        <v>140</v>
      </c>
      <c r="D47" s="9">
        <v>240</v>
      </c>
      <c r="E47" s="16" t="s">
        <v>63</v>
      </c>
      <c r="F47" s="18" t="s">
        <v>64</v>
      </c>
      <c r="G47" s="23" t="s">
        <v>65</v>
      </c>
    </row>
    <row r="48" spans="1:7" ht="34.5" customHeight="1" x14ac:dyDescent="0.25">
      <c r="A48" s="15"/>
      <c r="B48" s="9"/>
      <c r="C48" s="10">
        <v>141</v>
      </c>
      <c r="D48" s="9">
        <v>250</v>
      </c>
      <c r="E48" s="16" t="s">
        <v>40</v>
      </c>
      <c r="F48" s="11" t="s">
        <v>41</v>
      </c>
      <c r="G48" s="23" t="s">
        <v>35</v>
      </c>
    </row>
    <row r="49" spans="1:7" x14ac:dyDescent="0.25">
      <c r="A49" s="19" t="s">
        <v>11</v>
      </c>
      <c r="B49" s="14">
        <f>SUM(B46:B48)</f>
        <v>6460</v>
      </c>
      <c r="C49" s="14"/>
      <c r="D49" s="14">
        <f>SUM(D46:D48)</f>
        <v>5813</v>
      </c>
      <c r="E49" s="11"/>
      <c r="F49" s="11"/>
      <c r="G49" s="12"/>
    </row>
    <row r="50" spans="1:7" ht="38.25" customHeight="1" x14ac:dyDescent="0.25">
      <c r="A50" s="15">
        <v>42930</v>
      </c>
      <c r="B50" s="9">
        <v>6670</v>
      </c>
      <c r="C50" s="17" t="s">
        <v>28</v>
      </c>
      <c r="D50" s="21">
        <v>187.1</v>
      </c>
      <c r="E50" s="22" t="s">
        <v>29</v>
      </c>
      <c r="F50" s="17" t="s">
        <v>30</v>
      </c>
      <c r="G50" s="12"/>
    </row>
    <row r="51" spans="1:7" ht="37.5" customHeight="1" x14ac:dyDescent="0.25">
      <c r="A51" s="15"/>
      <c r="B51" s="9"/>
      <c r="C51" s="10">
        <v>142</v>
      </c>
      <c r="D51" s="9">
        <v>562.26</v>
      </c>
      <c r="E51" s="22" t="s">
        <v>66</v>
      </c>
      <c r="F51" s="17" t="s">
        <v>67</v>
      </c>
      <c r="G51" s="12"/>
    </row>
    <row r="52" spans="1:7" x14ac:dyDescent="0.25">
      <c r="A52" s="15"/>
      <c r="B52" s="9"/>
      <c r="C52" s="10">
        <v>143</v>
      </c>
      <c r="D52" s="9">
        <v>687.2</v>
      </c>
      <c r="E52" s="17" t="s">
        <v>68</v>
      </c>
      <c r="F52" s="17" t="s">
        <v>69</v>
      </c>
      <c r="G52" s="12"/>
    </row>
    <row r="53" spans="1:7" ht="31.5" customHeight="1" x14ac:dyDescent="0.25">
      <c r="A53" s="15"/>
      <c r="B53" s="9"/>
      <c r="C53" s="10">
        <v>144</v>
      </c>
      <c r="D53" s="9">
        <v>46.85</v>
      </c>
      <c r="E53" s="22" t="s">
        <v>70</v>
      </c>
      <c r="F53" s="17" t="s">
        <v>67</v>
      </c>
      <c r="G53" s="12"/>
    </row>
    <row r="54" spans="1:7" x14ac:dyDescent="0.25">
      <c r="A54" s="15"/>
      <c r="B54" s="9"/>
      <c r="C54" s="10">
        <v>145</v>
      </c>
      <c r="D54" s="9">
        <v>4455</v>
      </c>
      <c r="E54" s="11" t="s">
        <v>71</v>
      </c>
      <c r="F54" s="11" t="s">
        <v>72</v>
      </c>
      <c r="G54" s="12">
        <v>295</v>
      </c>
    </row>
    <row r="55" spans="1:7" x14ac:dyDescent="0.25">
      <c r="A55" s="15"/>
      <c r="B55" s="9"/>
      <c r="C55" s="10">
        <v>146</v>
      </c>
      <c r="D55" s="9">
        <v>14990</v>
      </c>
      <c r="E55" s="11" t="s">
        <v>73</v>
      </c>
      <c r="F55" s="11" t="s">
        <v>74</v>
      </c>
      <c r="G55" s="12">
        <v>290</v>
      </c>
    </row>
    <row r="56" spans="1:7" x14ac:dyDescent="0.25">
      <c r="A56" s="15"/>
      <c r="B56" s="9"/>
      <c r="C56" s="10">
        <v>147</v>
      </c>
      <c r="D56" s="9">
        <v>2758</v>
      </c>
      <c r="E56" s="18" t="s">
        <v>75</v>
      </c>
      <c r="F56" s="18" t="s">
        <v>76</v>
      </c>
      <c r="G56" s="12">
        <v>150</v>
      </c>
    </row>
    <row r="57" spans="1:7" x14ac:dyDescent="0.25">
      <c r="A57" s="15"/>
      <c r="B57" s="9"/>
      <c r="C57" s="10">
        <v>148</v>
      </c>
      <c r="D57" s="9">
        <v>420</v>
      </c>
      <c r="E57" s="18" t="s">
        <v>75</v>
      </c>
      <c r="F57" s="18" t="s">
        <v>76</v>
      </c>
      <c r="G57" s="12">
        <v>150</v>
      </c>
    </row>
    <row r="58" spans="1:7" x14ac:dyDescent="0.25">
      <c r="A58" s="15"/>
      <c r="B58" s="9"/>
      <c r="C58" s="10"/>
      <c r="D58" s="9">
        <v>4564.1000000000004</v>
      </c>
      <c r="E58" s="17" t="s">
        <v>34</v>
      </c>
      <c r="F58" s="16"/>
      <c r="G58" s="12">
        <v>295</v>
      </c>
    </row>
    <row r="59" spans="1:7" x14ac:dyDescent="0.25">
      <c r="A59" s="15"/>
      <c r="B59" s="9"/>
      <c r="C59" s="10"/>
      <c r="D59" s="9">
        <v>1034.2</v>
      </c>
      <c r="E59" s="17" t="s">
        <v>34</v>
      </c>
      <c r="F59" s="16"/>
      <c r="G59" s="12">
        <v>285</v>
      </c>
    </row>
    <row r="60" spans="1:7" x14ac:dyDescent="0.25">
      <c r="A60" s="15"/>
      <c r="B60" s="9"/>
      <c r="C60" s="10"/>
      <c r="D60" s="9">
        <v>3043.79</v>
      </c>
      <c r="E60" s="17" t="s">
        <v>34</v>
      </c>
      <c r="F60" s="16"/>
      <c r="G60" s="12">
        <v>290</v>
      </c>
    </row>
    <row r="61" spans="1:7" x14ac:dyDescent="0.25">
      <c r="A61" s="15"/>
      <c r="B61" s="9"/>
      <c r="C61" s="10"/>
      <c r="D61" s="9">
        <v>7893.94</v>
      </c>
      <c r="E61" s="17" t="s">
        <v>34</v>
      </c>
      <c r="F61" s="11"/>
      <c r="G61" s="23" t="s">
        <v>65</v>
      </c>
    </row>
    <row r="62" spans="1:7" x14ac:dyDescent="0.25">
      <c r="A62" s="15"/>
      <c r="B62" s="9"/>
      <c r="C62" s="10"/>
      <c r="D62" s="9">
        <v>1182.98</v>
      </c>
      <c r="E62" s="17" t="s">
        <v>34</v>
      </c>
      <c r="F62" s="11"/>
      <c r="G62" s="23" t="s">
        <v>35</v>
      </c>
    </row>
    <row r="63" spans="1:7" ht="30.75" customHeight="1" x14ac:dyDescent="0.25">
      <c r="A63" s="15"/>
      <c r="B63" s="9"/>
      <c r="C63" s="10"/>
      <c r="D63" s="9">
        <v>2514.54</v>
      </c>
      <c r="E63" s="22" t="s">
        <v>77</v>
      </c>
      <c r="F63" s="11"/>
      <c r="G63" s="12"/>
    </row>
    <row r="64" spans="1:7" x14ac:dyDescent="0.25">
      <c r="A64" s="19" t="s">
        <v>11</v>
      </c>
      <c r="B64" s="14">
        <f>SUM(B50:B63)</f>
        <v>6670</v>
      </c>
      <c r="C64" s="14"/>
      <c r="D64" s="14">
        <f>SUM(D50:D63)</f>
        <v>44339.960000000006</v>
      </c>
      <c r="E64" s="16"/>
      <c r="F64" s="16"/>
      <c r="G64" s="12"/>
    </row>
    <row r="65" spans="1:7" x14ac:dyDescent="0.25">
      <c r="A65" s="15">
        <v>42933</v>
      </c>
      <c r="B65" s="9">
        <v>3610</v>
      </c>
      <c r="C65" s="10"/>
      <c r="D65" s="9"/>
      <c r="E65" s="16"/>
      <c r="F65" s="16"/>
      <c r="G65" s="12"/>
    </row>
    <row r="66" spans="1:7" x14ac:dyDescent="0.25">
      <c r="A66" s="19" t="s">
        <v>11</v>
      </c>
      <c r="B66" s="14">
        <f>SUM(B65)</f>
        <v>3610</v>
      </c>
      <c r="C66" s="14"/>
      <c r="D66" s="14">
        <f>SUM(D65)</f>
        <v>0</v>
      </c>
      <c r="E66" s="16"/>
      <c r="F66" s="16"/>
      <c r="G66" s="12"/>
    </row>
    <row r="67" spans="1:7" x14ac:dyDescent="0.25">
      <c r="A67" s="15">
        <v>42934</v>
      </c>
      <c r="B67" s="9">
        <v>9500</v>
      </c>
      <c r="C67" s="10"/>
      <c r="D67" s="9"/>
      <c r="E67" s="16"/>
      <c r="F67" s="11"/>
      <c r="G67" s="12"/>
    </row>
    <row r="68" spans="1:7" x14ac:dyDescent="0.25">
      <c r="A68" s="19" t="s">
        <v>11</v>
      </c>
      <c r="B68" s="14">
        <f>SUM(B67)</f>
        <v>9500</v>
      </c>
      <c r="C68" s="14"/>
      <c r="D68" s="14">
        <f>SUM(D67)</f>
        <v>0</v>
      </c>
      <c r="E68" s="11"/>
      <c r="F68" s="11"/>
      <c r="G68" s="12"/>
    </row>
    <row r="69" spans="1:7" x14ac:dyDescent="0.25">
      <c r="A69" s="15">
        <v>42935</v>
      </c>
      <c r="B69" s="9">
        <v>3775</v>
      </c>
      <c r="C69" s="10"/>
      <c r="D69" s="9"/>
      <c r="E69" s="11"/>
      <c r="F69" s="11"/>
      <c r="G69" s="12"/>
    </row>
    <row r="70" spans="1:7" x14ac:dyDescent="0.25">
      <c r="A70" s="19" t="s">
        <v>11</v>
      </c>
      <c r="B70" s="14">
        <f>SUM(B69)</f>
        <v>3775</v>
      </c>
      <c r="C70" s="14"/>
      <c r="D70" s="14">
        <f>SUM(D69)</f>
        <v>0</v>
      </c>
      <c r="E70" s="11"/>
      <c r="F70" s="11"/>
      <c r="G70" s="12"/>
    </row>
    <row r="71" spans="1:7" x14ac:dyDescent="0.25">
      <c r="A71" s="15">
        <v>42936</v>
      </c>
      <c r="B71" s="9">
        <v>9085</v>
      </c>
      <c r="C71" s="10"/>
      <c r="D71" s="9"/>
      <c r="E71" s="11"/>
      <c r="F71" s="11"/>
      <c r="G71" s="12"/>
    </row>
    <row r="72" spans="1:7" x14ac:dyDescent="0.25">
      <c r="A72" s="13" t="s">
        <v>11</v>
      </c>
      <c r="B72" s="14">
        <f>SUM(B71)</f>
        <v>9085</v>
      </c>
      <c r="C72" s="14"/>
      <c r="D72" s="14">
        <f>SUM(D71)</f>
        <v>0</v>
      </c>
      <c r="E72" s="11"/>
      <c r="F72" s="16"/>
      <c r="G72" s="12"/>
    </row>
    <row r="73" spans="1:7" x14ac:dyDescent="0.25">
      <c r="A73" s="15">
        <v>42937</v>
      </c>
      <c r="B73" s="9">
        <v>2170</v>
      </c>
      <c r="C73" s="10"/>
      <c r="D73" s="9"/>
      <c r="E73" s="11"/>
      <c r="F73" s="11"/>
      <c r="G73" s="12"/>
    </row>
    <row r="74" spans="1:7" x14ac:dyDescent="0.25">
      <c r="A74" s="19" t="s">
        <v>11</v>
      </c>
      <c r="B74" s="14">
        <f>SUM(B73)</f>
        <v>2170</v>
      </c>
      <c r="C74" s="14"/>
      <c r="D74" s="14">
        <f>SUM(D73)</f>
        <v>0</v>
      </c>
      <c r="E74" s="11"/>
      <c r="F74" s="11"/>
      <c r="G74" s="12"/>
    </row>
    <row r="75" spans="1:7" x14ac:dyDescent="0.25">
      <c r="A75" s="15">
        <v>42940</v>
      </c>
      <c r="B75" s="9">
        <v>6720</v>
      </c>
      <c r="C75" s="10"/>
      <c r="D75" s="9"/>
      <c r="E75" s="11"/>
      <c r="F75" s="11"/>
      <c r="G75" s="12"/>
    </row>
    <row r="76" spans="1:7" x14ac:dyDescent="0.25">
      <c r="A76" s="19" t="s">
        <v>11</v>
      </c>
      <c r="B76" s="14">
        <f>SUM(B75)</f>
        <v>6720</v>
      </c>
      <c r="C76" s="14"/>
      <c r="D76" s="14">
        <f>SUM(D75)</f>
        <v>0</v>
      </c>
      <c r="E76" s="11"/>
      <c r="F76" s="11"/>
      <c r="G76" s="12"/>
    </row>
    <row r="77" spans="1:7" x14ac:dyDescent="0.25">
      <c r="A77" s="15">
        <v>42941</v>
      </c>
      <c r="B77" s="9">
        <v>4060</v>
      </c>
      <c r="C77" s="10"/>
      <c r="D77" s="9"/>
      <c r="E77" s="11"/>
      <c r="F77" s="11"/>
      <c r="G77" s="12"/>
    </row>
    <row r="78" spans="1:7" x14ac:dyDescent="0.25">
      <c r="A78" s="19" t="s">
        <v>11</v>
      </c>
      <c r="B78" s="14">
        <f>SUM(B77)</f>
        <v>4060</v>
      </c>
      <c r="C78" s="14"/>
      <c r="D78" s="14">
        <f>SUM(D77)</f>
        <v>0</v>
      </c>
      <c r="E78" s="11"/>
      <c r="F78" s="11"/>
      <c r="G78" s="12"/>
    </row>
    <row r="79" spans="1:7" x14ac:dyDescent="0.25">
      <c r="A79" s="15">
        <v>42942</v>
      </c>
      <c r="B79" s="9">
        <v>6930</v>
      </c>
      <c r="C79" s="10"/>
      <c r="D79" s="9"/>
      <c r="E79" s="11"/>
      <c r="F79" s="11"/>
      <c r="G79" s="12"/>
    </row>
    <row r="80" spans="1:7" x14ac:dyDescent="0.25">
      <c r="A80" s="19" t="s">
        <v>11</v>
      </c>
      <c r="B80" s="14">
        <f>SUM(B79)</f>
        <v>6930</v>
      </c>
      <c r="C80" s="14"/>
      <c r="D80" s="14">
        <f>SUM(D79)</f>
        <v>0</v>
      </c>
      <c r="E80" s="11"/>
      <c r="F80" s="11"/>
      <c r="G80" s="12"/>
    </row>
    <row r="81" spans="1:7" x14ac:dyDescent="0.25">
      <c r="A81" s="15">
        <v>42943</v>
      </c>
      <c r="B81" s="9">
        <v>8700</v>
      </c>
      <c r="C81" s="10"/>
      <c r="D81" s="9"/>
      <c r="E81" s="11"/>
      <c r="F81" s="11"/>
      <c r="G81" s="12"/>
    </row>
    <row r="82" spans="1:7" x14ac:dyDescent="0.25">
      <c r="A82" s="13" t="s">
        <v>11</v>
      </c>
      <c r="B82" s="14">
        <f>SUM(B81)</f>
        <v>8700</v>
      </c>
      <c r="C82" s="14"/>
      <c r="D82" s="14">
        <f>SUM(D81)</f>
        <v>0</v>
      </c>
      <c r="E82" s="16"/>
      <c r="F82" s="16"/>
      <c r="G82" s="12"/>
    </row>
    <row r="83" spans="1:7" x14ac:dyDescent="0.25">
      <c r="A83" s="15">
        <v>42944</v>
      </c>
      <c r="B83" s="9">
        <v>1500</v>
      </c>
      <c r="C83" s="10"/>
      <c r="D83" s="9"/>
      <c r="E83" s="16"/>
      <c r="F83" s="11"/>
      <c r="G83" s="12"/>
    </row>
    <row r="84" spans="1:7" x14ac:dyDescent="0.25">
      <c r="A84" s="13" t="s">
        <v>11</v>
      </c>
      <c r="B84" s="14">
        <f>SUM(B83)</f>
        <v>1500</v>
      </c>
      <c r="C84" s="14"/>
      <c r="D84" s="14">
        <f>SUM(D83)</f>
        <v>0</v>
      </c>
      <c r="E84" s="11"/>
      <c r="F84" s="11"/>
      <c r="G84" s="12"/>
    </row>
    <row r="85" spans="1:7" ht="51.75" customHeight="1" x14ac:dyDescent="0.25">
      <c r="A85" s="15">
        <v>42947</v>
      </c>
      <c r="B85" s="9">
        <v>5871.15</v>
      </c>
      <c r="C85" s="10">
        <v>149</v>
      </c>
      <c r="D85" s="9">
        <v>920</v>
      </c>
      <c r="E85" s="16" t="s">
        <v>78</v>
      </c>
      <c r="F85" s="16" t="s">
        <v>79</v>
      </c>
      <c r="G85" s="12" t="s">
        <v>80</v>
      </c>
    </row>
    <row r="86" spans="1:7" x14ac:dyDescent="0.25">
      <c r="A86" s="11"/>
      <c r="B86" s="9"/>
      <c r="C86" s="10">
        <v>150</v>
      </c>
      <c r="D86" s="9">
        <v>106.9</v>
      </c>
      <c r="E86" s="17" t="s">
        <v>31</v>
      </c>
      <c r="F86" s="17" t="s">
        <v>81</v>
      </c>
      <c r="G86" s="12">
        <v>262</v>
      </c>
    </row>
    <row r="87" spans="1:7" x14ac:dyDescent="0.25">
      <c r="A87" s="11"/>
      <c r="B87" s="9"/>
      <c r="C87" s="10">
        <v>151</v>
      </c>
      <c r="D87" s="9">
        <v>120</v>
      </c>
      <c r="E87" s="17" t="s">
        <v>82</v>
      </c>
      <c r="F87" s="18" t="s">
        <v>83</v>
      </c>
      <c r="G87" s="24" t="s">
        <v>84</v>
      </c>
    </row>
    <row r="88" spans="1:7" ht="29.25" customHeight="1" x14ac:dyDescent="0.25">
      <c r="A88" s="11"/>
      <c r="B88" s="9"/>
      <c r="C88" s="25" t="s">
        <v>85</v>
      </c>
      <c r="D88" s="26">
        <v>237.5</v>
      </c>
      <c r="E88" s="22" t="s">
        <v>29</v>
      </c>
      <c r="F88" s="17" t="s">
        <v>30</v>
      </c>
      <c r="G88" s="12"/>
    </row>
    <row r="89" spans="1:7" x14ac:dyDescent="0.25">
      <c r="A89" s="19" t="s">
        <v>11</v>
      </c>
      <c r="B89" s="14">
        <f>SUM(B85:B88)</f>
        <v>5871.15</v>
      </c>
      <c r="C89" s="14"/>
      <c r="D89" s="14">
        <f>SUM(D85:D88)</f>
        <v>1384.4</v>
      </c>
      <c r="E89" s="11"/>
      <c r="F89" s="11"/>
      <c r="G89" s="12"/>
    </row>
    <row r="90" spans="1:7" ht="39" x14ac:dyDescent="0.25">
      <c r="A90" s="27" t="s">
        <v>86</v>
      </c>
      <c r="B90" s="28">
        <f>B6+B13+B16+B24+B28+B30+B32+B45+B49+B64+B66+B68+B70+B72+B74+B76+B78+B80+B82+B84+B89</f>
        <v>246236.15</v>
      </c>
      <c r="C90" s="28"/>
      <c r="D90" s="28">
        <f>D6+D13+D16+D24+D28+D30+D32+D45+D49+D64+D66+D68+D70+D72+D74+D76+D78+D80+D82+D84+D89</f>
        <v>232544.94999999998</v>
      </c>
      <c r="E90" s="29" t="s">
        <v>87</v>
      </c>
      <c r="F90" s="29"/>
      <c r="G90" s="29"/>
    </row>
  </sheetData>
  <mergeCells count="3">
    <mergeCell ref="A1:G1"/>
    <mergeCell ref="A4:G4"/>
    <mergeCell ref="E90:G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dcterms:created xsi:type="dcterms:W3CDTF">2017-08-07T11:55:23Z</dcterms:created>
  <dcterms:modified xsi:type="dcterms:W3CDTF">2017-08-07T12:01:03Z</dcterms:modified>
</cp:coreProperties>
</file>