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74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<sst xmlns="http://schemas.openxmlformats.org/spreadsheetml/2006/main" count="167" uniqueCount="80">
  <si>
    <t>Благодійний фонд Магістр</t>
  </si>
  <si>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</si>
  <si>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</si>
  <si>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</si>
  <si>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</si>
  <si>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</si>
  <si>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</si>
  <si>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</si>
  <si>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 xml:space="preserve">Залишок на  01.06.15 р.     509732,46  грн </t>
  </si>
  <si>
    <t>меблі</t>
  </si>
  <si>
    <t>ТОВ "Новий ЛАД"</t>
  </si>
  <si>
    <t>навчально-методична література</t>
  </si>
  <si>
    <t>ТОВ "МЦФЕР-УКРАЇНА"</t>
  </si>
  <si>
    <t>ДНЗ 90</t>
  </si>
  <si>
    <t>вартість періодичних видань</t>
  </si>
  <si>
    <t>УДППЗ "Укрпошта"</t>
  </si>
  <si>
    <t>Разом</t>
  </si>
  <si>
    <t>інтернет</t>
  </si>
  <si>
    <t>ТОВ "Південно-східний медіахолдінг"</t>
  </si>
  <si>
    <t>ЦРР</t>
  </si>
  <si>
    <t>будівельні матеріали</t>
  </si>
  <si>
    <t>ТОВ "Белаком"</t>
  </si>
  <si>
    <t>господарчі товари</t>
  </si>
  <si>
    <t>ФОП Григоренко О.Д.</t>
  </si>
  <si>
    <t xml:space="preserve">послуги охорони </t>
  </si>
  <si>
    <t>ТОВ "Миротворець Плюс"</t>
  </si>
  <si>
    <t>РО/К/5019060</t>
  </si>
  <si>
    <t>договірне списання комісії за 
касове обслуговування</t>
  </si>
  <si>
    <t>АТ "МЕТАБАНК"</t>
  </si>
  <si>
    <t xml:space="preserve">вікна </t>
  </si>
  <si>
    <t>ФОП Скачкова Н.М.</t>
  </si>
  <si>
    <t>ТВО Комунарського району</t>
  </si>
  <si>
    <t>ТОВ "Епіцентр К"</t>
  </si>
  <si>
    <t>дезінфікуючі засоби</t>
  </si>
  <si>
    <t>Приватна ноуково-виробнича
 фірма "Хімбіодез"</t>
  </si>
  <si>
    <t>Господарчі потреби</t>
  </si>
  <si>
    <t xml:space="preserve">електротовари </t>
  </si>
  <si>
    <t>ФОП Шкода Є.В.</t>
  </si>
  <si>
    <t>ремонтні роботи</t>
  </si>
  <si>
    <t>ФОП Бикова О.А.</t>
  </si>
  <si>
    <t>ФОП Богдашкіна В.В.</t>
  </si>
  <si>
    <t>металеві вироби</t>
  </si>
  <si>
    <t>ТОВ "ТД ІКАР"</t>
  </si>
  <si>
    <t>ФОП Зерний С.А.</t>
  </si>
  <si>
    <t>ВАТ Укртелеком</t>
  </si>
  <si>
    <t>УПК</t>
  </si>
  <si>
    <t xml:space="preserve">фарба </t>
  </si>
  <si>
    <t>ТОВ ПП "ЗІП"</t>
  </si>
  <si>
    <t>канцелярські товари</t>
  </si>
  <si>
    <t>СПД Шафоростова Н.В.</t>
  </si>
  <si>
    <t>держповірка манометрів</t>
  </si>
  <si>
    <t>ТОВ "ТЕПЛОТЕХНІК И К"</t>
  </si>
  <si>
    <t xml:space="preserve">ремонт електрокип'ятильника </t>
  </si>
  <si>
    <t>ПП "ВВ-ЕЛЕГІЯ"</t>
  </si>
  <si>
    <t>ФОП Кочергін Д.В.</t>
  </si>
  <si>
    <t xml:space="preserve">дезінсекція </t>
  </si>
  <si>
    <t>ТОВ "Запорізький 
лікувально-фармацевтичний альянс"</t>
  </si>
  <si>
    <t>ФОП Ходак Л.В.</t>
  </si>
  <si>
    <t>повнокольорове панно</t>
  </si>
  <si>
    <t>ФОП Коношенко А.Б.</t>
  </si>
  <si>
    <t>Благодійна допомога</t>
  </si>
  <si>
    <t>ЗОШ 90</t>
  </si>
  <si>
    <t xml:space="preserve">інтернет </t>
  </si>
  <si>
    <t>ТОВ "Лінет"</t>
  </si>
  <si>
    <t>двері</t>
  </si>
  <si>
    <t>тен</t>
  </si>
  <si>
    <t>ПП Ярушевська</t>
  </si>
  <si>
    <t>вікно</t>
  </si>
  <si>
    <t>ФОП Вінниченко І.В.</t>
  </si>
  <si>
    <t xml:space="preserve">вікно </t>
  </si>
  <si>
    <t>ФОП Косолапов В.А.</t>
  </si>
  <si>
    <t>Підприємець  Мунтянов Р.О.</t>
  </si>
  <si>
    <t>9156/КД</t>
  </si>
  <si>
    <t>списання комісії за 
розрахункове обслуговування</t>
  </si>
  <si>
    <t>Разом за місяць</t>
  </si>
  <si>
    <t xml:space="preserve">Залишок на  01.07.15 р.      700776,74 грн </t>
  </si>
  <si>
    <t>Президент БФ Магістр</t>
  </si>
  <si>
    <t>Проніна В.О.</t>
  </si>
  <si>
    <t>Бухгалтер БФ Магістр                                                        Лобка О.А.</t>
  </si>
  <si>
    <t>Лобко О.А.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</si>
</sst>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5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79">
      <selection activeCell="A1" sqref="A1:G102"/>
    </sheetView>
  </sheetViews>
  <sheetFormatPr defaultColWidth="9.00390625" defaultRowHeight="12.75"/>
  <cols>
    <col min="1" max="1" width="12.25390625" style="0" customWidth="1"/>
    <col min="2" max="2" width="14.375" style="0" customWidth="1"/>
    <col min="3" max="3" width="13.25390625" style="0" customWidth="1"/>
    <col min="4" max="4" width="12.875" style="0" customWidth="1"/>
    <col min="5" max="5" width="30.625" style="0" customWidth="1"/>
    <col min="6" max="6" width="34.625" style="0" customWidth="1"/>
  </cols>
  <sheetData>
    <row r="1" spans="1:7" ht="20.25">
      <c r="A1" s="1" t="s">
        <v>0</v>
      </c>
      <c r="B1" s="2"/>
      <c r="C1" s="2"/>
      <c r="D1" s="2"/>
      <c r="E1" s="2"/>
      <c r="F1" s="2"/>
      <c r="G1" s="2"/>
    </row>
    <row r="3" spans="1:7" ht="63.75">
      <c r="A3" s="3" t="s">
        <v>1</v>
      </c>
      <c r="B3" s="4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4" t="s">
        <v>7</v>
      </c>
    </row>
    <row r="4" spans="1:7" ht="12.75">
      <c r="A4" s="5" t="s">
        <v>8</v>
      </c>
      <c r="B4" s="6"/>
      <c r="C4" s="6"/>
      <c r="D4" s="6"/>
      <c r="E4" s="6"/>
      <c r="F4" s="6"/>
      <c r="G4" s="7"/>
    </row>
    <row r="5" spans="1:7" ht="12.75">
      <c r="A5" s="8">
        <v>42157</v>
      </c>
      <c r="B5" s="9">
        <v>26240</v>
      </c>
      <c r="C5" s="10">
        <v>188</v>
      </c>
      <c r="D5" s="9">
        <v>4000</v>
      </c>
      <c r="E5" s="10" t="s">
        <v>9</v>
      </c>
      <c r="F5" s="10" t="s">
        <v>10</v>
      </c>
      <c r="G5" s="10">
        <v>21</v>
      </c>
    </row>
    <row r="6" spans="1:7" ht="12.75">
      <c r="A6" s="10"/>
      <c r="B6" s="9"/>
      <c r="C6" s="10">
        <v>189</v>
      </c>
      <c r="D6" s="9">
        <v>829.5</v>
      </c>
      <c r="E6" s="11" t="s">
        <v>11</v>
      </c>
      <c r="F6" s="11" t="s">
        <v>12</v>
      </c>
      <c r="G6" s="12" t="s">
        <v>13</v>
      </c>
    </row>
    <row r="7" spans="1:7" ht="12.75">
      <c r="A7" s="10"/>
      <c r="B7" s="9"/>
      <c r="C7" s="10">
        <v>190</v>
      </c>
      <c r="D7" s="9">
        <v>2546.75</v>
      </c>
      <c r="E7" s="11" t="s">
        <v>14</v>
      </c>
      <c r="F7" s="11" t="s">
        <v>15</v>
      </c>
      <c r="G7" s="10">
        <v>7</v>
      </c>
    </row>
    <row r="8" spans="1:7" ht="12.75">
      <c r="A8" s="13" t="s">
        <v>16</v>
      </c>
      <c r="B8" s="14">
        <f>SUM(B5:B7)</f>
        <v>26240</v>
      </c>
      <c r="C8" s="14"/>
      <c r="D8" s="14">
        <f>SUM(D5:D7)</f>
        <v>7376.25</v>
      </c>
      <c r="E8" s="10"/>
      <c r="F8" s="10"/>
      <c r="G8" s="10"/>
    </row>
    <row r="9" spans="1:7" ht="12.75">
      <c r="A9" s="15">
        <v>42158</v>
      </c>
      <c r="B9" s="9">
        <v>25700</v>
      </c>
      <c r="C9" s="10">
        <v>191</v>
      </c>
      <c r="D9" s="9">
        <v>150</v>
      </c>
      <c r="E9" s="10" t="s">
        <v>17</v>
      </c>
      <c r="F9" s="11" t="s">
        <v>18</v>
      </c>
      <c r="G9" s="12" t="s">
        <v>19</v>
      </c>
    </row>
    <row r="10" spans="1:7" ht="12.75">
      <c r="A10" s="10"/>
      <c r="B10" s="9"/>
      <c r="C10" s="10">
        <v>192</v>
      </c>
      <c r="D10" s="9">
        <v>1103.3</v>
      </c>
      <c r="E10" s="10" t="s">
        <v>20</v>
      </c>
      <c r="F10" s="10" t="s">
        <v>21</v>
      </c>
      <c r="G10" s="10">
        <v>262</v>
      </c>
    </row>
    <row r="11" spans="1:7" ht="12.75">
      <c r="A11" s="10"/>
      <c r="B11" s="9"/>
      <c r="C11" s="10">
        <v>193</v>
      </c>
      <c r="D11" s="9">
        <v>800.9</v>
      </c>
      <c r="E11" s="10" t="s">
        <v>20</v>
      </c>
      <c r="F11" s="10" t="s">
        <v>21</v>
      </c>
      <c r="G11" s="10">
        <v>262</v>
      </c>
    </row>
    <row r="12" spans="1:7" ht="12.75">
      <c r="A12" s="10"/>
      <c r="B12" s="9"/>
      <c r="C12" s="10">
        <v>194</v>
      </c>
      <c r="D12" s="9">
        <v>724.6</v>
      </c>
      <c r="E12" s="11" t="s">
        <v>22</v>
      </c>
      <c r="F12" s="10" t="s">
        <v>23</v>
      </c>
      <c r="G12" s="10">
        <v>262</v>
      </c>
    </row>
    <row r="13" spans="1:7" ht="12.75">
      <c r="A13" s="13" t="s">
        <v>16</v>
      </c>
      <c r="B13" s="14">
        <f>SUM(B9:B12)</f>
        <v>25700</v>
      </c>
      <c r="C13" s="14"/>
      <c r="D13" s="14">
        <f>SUM(D9:D12)</f>
        <v>2778.7999999999997</v>
      </c>
      <c r="E13" s="10"/>
      <c r="F13" s="10"/>
      <c r="G13" s="10"/>
    </row>
    <row r="14" spans="1:7" ht="12.75">
      <c r="A14" s="15">
        <v>42159</v>
      </c>
      <c r="B14" s="9">
        <v>25080</v>
      </c>
      <c r="C14" s="10">
        <v>195</v>
      </c>
      <c r="D14" s="9">
        <v>300</v>
      </c>
      <c r="E14" s="11" t="s">
        <v>24</v>
      </c>
      <c r="F14" s="11" t="s">
        <v>25</v>
      </c>
      <c r="G14" s="10">
        <v>57</v>
      </c>
    </row>
    <row r="15" spans="1:7" ht="12.75">
      <c r="A15" s="13" t="s">
        <v>16</v>
      </c>
      <c r="B15" s="14">
        <f>SUM(B14)</f>
        <v>25080</v>
      </c>
      <c r="C15" s="14"/>
      <c r="D15" s="14">
        <f>SUM(D14)</f>
        <v>300</v>
      </c>
      <c r="E15" s="10"/>
      <c r="F15" s="10"/>
      <c r="G15" s="10"/>
    </row>
    <row r="16" spans="1:7" ht="35.25" customHeight="1">
      <c r="A16" s="15">
        <v>42160</v>
      </c>
      <c r="B16" s="9">
        <v>31540</v>
      </c>
      <c r="C16" s="10" t="s">
        <v>26</v>
      </c>
      <c r="D16" s="9">
        <v>441.54</v>
      </c>
      <c r="E16" s="16" t="s">
        <v>27</v>
      </c>
      <c r="F16" s="10" t="s">
        <v>28</v>
      </c>
      <c r="G16" s="10"/>
    </row>
    <row r="17" spans="1:7" ht="12.75">
      <c r="A17" s="10"/>
      <c r="B17" s="9"/>
      <c r="C17" s="10">
        <v>196</v>
      </c>
      <c r="D17" s="9">
        <v>10580</v>
      </c>
      <c r="E17" s="10" t="s">
        <v>29</v>
      </c>
      <c r="F17" s="10" t="s">
        <v>30</v>
      </c>
      <c r="G17" s="10">
        <v>84</v>
      </c>
    </row>
    <row r="18" spans="1:7" ht="12.75">
      <c r="A18" s="10"/>
      <c r="B18" s="9"/>
      <c r="C18" s="10">
        <v>197</v>
      </c>
      <c r="D18" s="9">
        <v>279.97</v>
      </c>
      <c r="E18" s="10" t="s">
        <v>17</v>
      </c>
      <c r="F18" s="10" t="s">
        <v>31</v>
      </c>
      <c r="G18" s="10">
        <v>150</v>
      </c>
    </row>
    <row r="19" spans="1:7" ht="12.75">
      <c r="A19" s="10"/>
      <c r="B19" s="9"/>
      <c r="C19" s="10">
        <v>198</v>
      </c>
      <c r="D19" s="9">
        <v>3438.8</v>
      </c>
      <c r="E19" s="10" t="s">
        <v>20</v>
      </c>
      <c r="F19" s="11" t="s">
        <v>32</v>
      </c>
      <c r="G19" s="10">
        <v>227</v>
      </c>
    </row>
    <row r="20" spans="1:7" ht="12.75">
      <c r="A20" s="10"/>
      <c r="B20" s="9"/>
      <c r="C20" s="10">
        <v>199</v>
      </c>
      <c r="D20" s="9">
        <v>977.19</v>
      </c>
      <c r="E20" s="10" t="s">
        <v>20</v>
      </c>
      <c r="F20" s="11" t="s">
        <v>32</v>
      </c>
      <c r="G20" s="10">
        <v>227</v>
      </c>
    </row>
    <row r="21" spans="1:7" ht="29.25" customHeight="1">
      <c r="A21" s="10"/>
      <c r="B21" s="9"/>
      <c r="C21" s="10">
        <v>200</v>
      </c>
      <c r="D21" s="9">
        <v>250</v>
      </c>
      <c r="E21" s="10" t="s">
        <v>33</v>
      </c>
      <c r="F21" s="16" t="s">
        <v>34</v>
      </c>
      <c r="G21" s="10">
        <v>295</v>
      </c>
    </row>
    <row r="22" spans="1:7" ht="12.75">
      <c r="A22" s="10"/>
      <c r="B22" s="9"/>
      <c r="C22" s="10"/>
      <c r="D22" s="9">
        <v>2397.39</v>
      </c>
      <c r="E22" s="10" t="s">
        <v>35</v>
      </c>
      <c r="F22" s="10"/>
      <c r="G22" s="10">
        <v>295</v>
      </c>
    </row>
    <row r="23" spans="1:7" ht="12.75">
      <c r="A23" s="10"/>
      <c r="B23" s="9"/>
      <c r="C23" s="10"/>
      <c r="D23" s="9">
        <v>3200</v>
      </c>
      <c r="E23" s="10" t="s">
        <v>35</v>
      </c>
      <c r="F23" s="10"/>
      <c r="G23" s="10">
        <v>262</v>
      </c>
    </row>
    <row r="24" spans="1:7" ht="12.75">
      <c r="A24" s="10"/>
      <c r="B24" s="9"/>
      <c r="C24" s="10"/>
      <c r="D24" s="9">
        <v>30813.8</v>
      </c>
      <c r="E24" s="10" t="s">
        <v>35</v>
      </c>
      <c r="F24" s="10"/>
      <c r="G24" s="10">
        <v>274</v>
      </c>
    </row>
    <row r="25" spans="1:7" ht="12.75">
      <c r="A25" s="10"/>
      <c r="B25" s="9"/>
      <c r="C25" s="10"/>
      <c r="D25" s="9">
        <v>12092.9</v>
      </c>
      <c r="E25" s="10" t="s">
        <v>35</v>
      </c>
      <c r="F25" s="10"/>
      <c r="G25" s="10">
        <v>293</v>
      </c>
    </row>
    <row r="26" spans="1:7" ht="12.75">
      <c r="A26" s="13" t="s">
        <v>16</v>
      </c>
      <c r="B26" s="14">
        <f>SUM(B16:B25)</f>
        <v>31540</v>
      </c>
      <c r="C26" s="14"/>
      <c r="D26" s="14">
        <f>SUM(D16:D25)</f>
        <v>64471.590000000004</v>
      </c>
      <c r="E26" s="10"/>
      <c r="F26" s="10"/>
      <c r="G26" s="10"/>
    </row>
    <row r="27" spans="1:7" ht="12.75">
      <c r="A27" s="15">
        <v>42163</v>
      </c>
      <c r="B27" s="9">
        <v>74987.01</v>
      </c>
      <c r="C27" s="10">
        <v>201</v>
      </c>
      <c r="D27" s="9">
        <v>300</v>
      </c>
      <c r="E27" s="11" t="s">
        <v>36</v>
      </c>
      <c r="F27" s="10" t="s">
        <v>37</v>
      </c>
      <c r="G27" s="10">
        <v>188</v>
      </c>
    </row>
    <row r="28" spans="1:7" ht="12.75">
      <c r="A28" s="13" t="s">
        <v>16</v>
      </c>
      <c r="B28" s="14">
        <f>SUM(B27)</f>
        <v>74987.01</v>
      </c>
      <c r="C28" s="14"/>
      <c r="D28" s="14">
        <f>SUM(D27)</f>
        <v>300</v>
      </c>
      <c r="E28" s="10"/>
      <c r="F28" s="10"/>
      <c r="G28" s="10"/>
    </row>
    <row r="29" spans="1:7" ht="36" customHeight="1">
      <c r="A29" s="15">
        <v>42164</v>
      </c>
      <c r="B29" s="9">
        <v>46870</v>
      </c>
      <c r="C29" s="10" t="s">
        <v>26</v>
      </c>
      <c r="D29" s="9">
        <v>303.18</v>
      </c>
      <c r="E29" s="16" t="s">
        <v>27</v>
      </c>
      <c r="F29" s="10" t="s">
        <v>28</v>
      </c>
      <c r="G29" s="10"/>
    </row>
    <row r="30" spans="1:7" ht="12.75">
      <c r="A30" s="10"/>
      <c r="B30" s="9"/>
      <c r="C30" s="10">
        <v>202</v>
      </c>
      <c r="D30" s="9">
        <v>1025.68</v>
      </c>
      <c r="E30" s="11" t="s">
        <v>14</v>
      </c>
      <c r="F30" s="11" t="s">
        <v>15</v>
      </c>
      <c r="G30" s="10">
        <v>166</v>
      </c>
    </row>
    <row r="31" spans="1:7" ht="12.75">
      <c r="A31" s="10"/>
      <c r="B31" s="9"/>
      <c r="C31" s="10">
        <v>203</v>
      </c>
      <c r="D31" s="9">
        <v>16384</v>
      </c>
      <c r="E31" s="10" t="s">
        <v>20</v>
      </c>
      <c r="F31" s="11" t="s">
        <v>32</v>
      </c>
      <c r="G31" s="10">
        <v>7</v>
      </c>
    </row>
    <row r="32" spans="1:7" ht="12.75">
      <c r="A32" s="10"/>
      <c r="B32" s="9"/>
      <c r="C32" s="10"/>
      <c r="D32" s="9">
        <v>33131.08</v>
      </c>
      <c r="E32" s="10" t="s">
        <v>35</v>
      </c>
      <c r="F32" s="10"/>
      <c r="G32" s="10">
        <v>7</v>
      </c>
    </row>
    <row r="33" spans="1:7" ht="12.75">
      <c r="A33" s="13" t="s">
        <v>16</v>
      </c>
      <c r="B33" s="14">
        <f>SUM(B29:B32)</f>
        <v>46870</v>
      </c>
      <c r="C33" s="14"/>
      <c r="D33" s="14">
        <f>SUM(D29:D32)</f>
        <v>50843.94</v>
      </c>
      <c r="E33" s="10"/>
      <c r="F33" s="10"/>
      <c r="G33" s="10"/>
    </row>
    <row r="34" spans="1:7" ht="12.75">
      <c r="A34" s="15">
        <v>42165</v>
      </c>
      <c r="B34" s="9">
        <v>29550</v>
      </c>
      <c r="C34" s="10">
        <v>204</v>
      </c>
      <c r="D34" s="9">
        <v>1097.05</v>
      </c>
      <c r="E34" s="10" t="s">
        <v>20</v>
      </c>
      <c r="F34" s="11" t="s">
        <v>32</v>
      </c>
      <c r="G34" s="10">
        <v>188</v>
      </c>
    </row>
    <row r="35" spans="1:7" ht="12.75">
      <c r="A35" s="10"/>
      <c r="B35" s="9"/>
      <c r="C35" s="10">
        <v>205</v>
      </c>
      <c r="D35" s="9">
        <v>10486</v>
      </c>
      <c r="E35" s="10" t="s">
        <v>38</v>
      </c>
      <c r="F35" s="10" t="s">
        <v>39</v>
      </c>
      <c r="G35" s="10">
        <v>188</v>
      </c>
    </row>
    <row r="36" spans="1:7" ht="12.75">
      <c r="A36" s="10"/>
      <c r="B36" s="9"/>
      <c r="C36" s="10">
        <v>206</v>
      </c>
      <c r="D36" s="9">
        <v>6500</v>
      </c>
      <c r="E36" s="10" t="s">
        <v>29</v>
      </c>
      <c r="F36" s="10" t="s">
        <v>40</v>
      </c>
      <c r="G36" s="10">
        <v>150</v>
      </c>
    </row>
    <row r="37" spans="1:7" ht="12.75">
      <c r="A37" s="10"/>
      <c r="B37" s="9"/>
      <c r="C37" s="10">
        <v>207</v>
      </c>
      <c r="D37" s="9">
        <v>4700</v>
      </c>
      <c r="E37" s="10" t="s">
        <v>9</v>
      </c>
      <c r="F37" s="10" t="s">
        <v>10</v>
      </c>
      <c r="G37" s="10">
        <v>21</v>
      </c>
    </row>
    <row r="38" spans="1:7" ht="12.75">
      <c r="A38" s="13" t="s">
        <v>16</v>
      </c>
      <c r="B38" s="14">
        <f>SUM(B34:B36)</f>
        <v>29550</v>
      </c>
      <c r="C38" s="14"/>
      <c r="D38" s="14">
        <f>SUM(D34:D37)</f>
        <v>22783.05</v>
      </c>
      <c r="E38" s="10"/>
      <c r="F38" s="10"/>
      <c r="G38" s="10"/>
    </row>
    <row r="39" spans="1:7" ht="33" customHeight="1">
      <c r="A39" s="15">
        <v>42166</v>
      </c>
      <c r="B39" s="9">
        <v>24037.28</v>
      </c>
      <c r="C39" s="10" t="s">
        <v>26</v>
      </c>
      <c r="D39" s="9">
        <v>173.89</v>
      </c>
      <c r="E39" s="16" t="s">
        <v>27</v>
      </c>
      <c r="F39" s="10" t="s">
        <v>28</v>
      </c>
      <c r="G39" s="10"/>
    </row>
    <row r="40" spans="1:7" ht="12.75">
      <c r="A40" s="10"/>
      <c r="B40" s="9"/>
      <c r="C40" s="10">
        <v>208</v>
      </c>
      <c r="D40" s="9">
        <v>1130.74</v>
      </c>
      <c r="E40" s="10" t="s">
        <v>41</v>
      </c>
      <c r="F40" s="10" t="s">
        <v>42</v>
      </c>
      <c r="G40" s="10">
        <v>188</v>
      </c>
    </row>
    <row r="41" spans="1:7" ht="12.75">
      <c r="A41" s="10"/>
      <c r="B41" s="9"/>
      <c r="C41" s="10">
        <v>209</v>
      </c>
      <c r="D41" s="9">
        <v>3171.75</v>
      </c>
      <c r="E41" s="10" t="s">
        <v>20</v>
      </c>
      <c r="F41" s="11" t="s">
        <v>43</v>
      </c>
      <c r="G41" s="10">
        <v>7</v>
      </c>
    </row>
    <row r="42" spans="1:7" ht="12.75">
      <c r="A42" s="10"/>
      <c r="B42" s="9"/>
      <c r="C42" s="17">
        <v>210</v>
      </c>
      <c r="D42" s="9">
        <v>72.32</v>
      </c>
      <c r="E42" s="17" t="s">
        <v>17</v>
      </c>
      <c r="F42" s="18" t="s">
        <v>44</v>
      </c>
      <c r="G42" s="12">
        <v>20</v>
      </c>
    </row>
    <row r="43" spans="1:7" ht="12.75">
      <c r="A43" s="10"/>
      <c r="B43" s="9"/>
      <c r="C43" s="19"/>
      <c r="D43" s="9">
        <v>72.32</v>
      </c>
      <c r="E43" s="19"/>
      <c r="F43" s="19"/>
      <c r="G43" s="12" t="s">
        <v>45</v>
      </c>
    </row>
    <row r="44" spans="1:7" ht="12.75">
      <c r="A44" s="10"/>
      <c r="B44" s="9"/>
      <c r="C44" s="20"/>
      <c r="D44" s="9">
        <v>124.03</v>
      </c>
      <c r="E44" s="20"/>
      <c r="F44" s="20"/>
      <c r="G44" s="12">
        <v>295</v>
      </c>
    </row>
    <row r="45" spans="1:7" ht="12.75">
      <c r="A45" s="10"/>
      <c r="B45" s="9"/>
      <c r="C45" s="10">
        <v>211</v>
      </c>
      <c r="D45" s="9">
        <v>124</v>
      </c>
      <c r="E45" s="10" t="s">
        <v>17</v>
      </c>
      <c r="F45" s="11" t="s">
        <v>44</v>
      </c>
      <c r="G45" s="12">
        <v>7</v>
      </c>
    </row>
    <row r="46" spans="1:7" ht="12.75">
      <c r="A46" s="10"/>
      <c r="B46" s="9"/>
      <c r="C46" s="10"/>
      <c r="D46" s="9">
        <v>2407</v>
      </c>
      <c r="E46" s="10" t="s">
        <v>35</v>
      </c>
      <c r="F46" s="10"/>
      <c r="G46" s="10">
        <v>20</v>
      </c>
    </row>
    <row r="47" spans="1:7" ht="12.75">
      <c r="A47" s="10"/>
      <c r="B47" s="9"/>
      <c r="C47" s="10"/>
      <c r="D47" s="9">
        <v>3942</v>
      </c>
      <c r="E47" s="10" t="s">
        <v>35</v>
      </c>
      <c r="F47" s="10"/>
      <c r="G47" s="10">
        <v>21</v>
      </c>
    </row>
    <row r="48" spans="1:7" ht="12.75">
      <c r="A48" s="10"/>
      <c r="B48" s="9"/>
      <c r="C48" s="10"/>
      <c r="D48" s="9">
        <v>4174.11</v>
      </c>
      <c r="E48" s="10" t="s">
        <v>35</v>
      </c>
      <c r="F48" s="10"/>
      <c r="G48" s="10">
        <v>262</v>
      </c>
    </row>
    <row r="49" spans="1:7" ht="12.75">
      <c r="A49" s="10"/>
      <c r="B49" s="9"/>
      <c r="C49" s="10"/>
      <c r="D49" s="9">
        <v>3057.9</v>
      </c>
      <c r="E49" s="10" t="s">
        <v>35</v>
      </c>
      <c r="F49" s="10"/>
      <c r="G49" s="10">
        <v>166</v>
      </c>
    </row>
    <row r="50" spans="1:7" ht="12.75">
      <c r="A50" s="10"/>
      <c r="B50" s="9"/>
      <c r="C50" s="10"/>
      <c r="D50" s="9">
        <v>5184.9</v>
      </c>
      <c r="E50" s="10" t="s">
        <v>35</v>
      </c>
      <c r="F50" s="10"/>
      <c r="G50" s="10">
        <v>295</v>
      </c>
    </row>
    <row r="51" spans="1:7" ht="12.75">
      <c r="A51" s="13" t="s">
        <v>16</v>
      </c>
      <c r="B51" s="14">
        <f>SUM(B39:B50)</f>
        <v>24037.28</v>
      </c>
      <c r="C51" s="14"/>
      <c r="D51" s="14">
        <f>SUM(D39:D50)</f>
        <v>23634.96</v>
      </c>
      <c r="E51" s="10"/>
      <c r="F51" s="10"/>
      <c r="G51" s="10"/>
    </row>
    <row r="52" spans="1:7" ht="12.75">
      <c r="A52" s="15">
        <v>42167</v>
      </c>
      <c r="B52" s="9">
        <v>13258</v>
      </c>
      <c r="C52" s="10">
        <v>212</v>
      </c>
      <c r="D52" s="9">
        <v>1719.22</v>
      </c>
      <c r="E52" s="10" t="s">
        <v>46</v>
      </c>
      <c r="F52" s="10" t="s">
        <v>47</v>
      </c>
      <c r="G52" s="10">
        <v>28</v>
      </c>
    </row>
    <row r="53" spans="1:7" ht="12.75">
      <c r="A53" s="10"/>
      <c r="B53" s="9"/>
      <c r="C53" s="10">
        <v>213</v>
      </c>
      <c r="D53" s="9">
        <v>2255</v>
      </c>
      <c r="E53" s="10" t="s">
        <v>20</v>
      </c>
      <c r="F53" s="11" t="s">
        <v>43</v>
      </c>
      <c r="G53" s="10">
        <v>84</v>
      </c>
    </row>
    <row r="54" spans="1:7" ht="12.75">
      <c r="A54" s="13" t="s">
        <v>16</v>
      </c>
      <c r="B54" s="14">
        <f>SUM(B52:B53)</f>
        <v>13258</v>
      </c>
      <c r="C54" s="14"/>
      <c r="D54" s="14">
        <f>SUM(D52:D53)</f>
        <v>3974.2200000000003</v>
      </c>
      <c r="E54" s="10"/>
      <c r="F54" s="10"/>
      <c r="G54" s="10"/>
    </row>
    <row r="55" spans="1:7" ht="12.75">
      <c r="A55" s="15">
        <v>42170</v>
      </c>
      <c r="B55" s="9">
        <v>22700</v>
      </c>
      <c r="C55" s="10">
        <v>214</v>
      </c>
      <c r="D55" s="9">
        <v>3296</v>
      </c>
      <c r="E55" s="10" t="s">
        <v>48</v>
      </c>
      <c r="F55" s="11" t="s">
        <v>49</v>
      </c>
      <c r="G55" s="10">
        <v>188</v>
      </c>
    </row>
    <row r="56" spans="1:7" ht="12.75">
      <c r="A56" s="10"/>
      <c r="B56" s="9"/>
      <c r="C56" s="10">
        <v>215</v>
      </c>
      <c r="D56" s="9">
        <v>384.97</v>
      </c>
      <c r="E56" s="10" t="s">
        <v>50</v>
      </c>
      <c r="F56" s="10" t="s">
        <v>51</v>
      </c>
      <c r="G56" s="10">
        <v>166</v>
      </c>
    </row>
    <row r="57" spans="1:7" ht="12.75">
      <c r="A57" s="13" t="s">
        <v>16</v>
      </c>
      <c r="B57" s="14">
        <f>SUM(B55:B56)</f>
        <v>22700</v>
      </c>
      <c r="C57" s="14"/>
      <c r="D57" s="14">
        <f>SUM(D55:D56)</f>
        <v>3680.9700000000003</v>
      </c>
      <c r="E57" s="10"/>
      <c r="F57" s="10"/>
      <c r="G57" s="10"/>
    </row>
    <row r="58" spans="1:7" ht="12.75">
      <c r="A58" s="15">
        <v>42171</v>
      </c>
      <c r="B58" s="9">
        <v>25450</v>
      </c>
      <c r="C58" s="10">
        <v>216</v>
      </c>
      <c r="D58" s="9">
        <v>780</v>
      </c>
      <c r="E58" s="10" t="s">
        <v>52</v>
      </c>
      <c r="F58" s="10" t="s">
        <v>53</v>
      </c>
      <c r="G58" s="10">
        <v>262</v>
      </c>
    </row>
    <row r="59" spans="1:7" ht="12.75">
      <c r="A59" s="10"/>
      <c r="B59" s="9"/>
      <c r="C59" s="10">
        <v>217</v>
      </c>
      <c r="D59" s="9">
        <v>5770</v>
      </c>
      <c r="E59" s="10" t="s">
        <v>20</v>
      </c>
      <c r="F59" s="10" t="s">
        <v>54</v>
      </c>
      <c r="G59" s="10">
        <v>274</v>
      </c>
    </row>
    <row r="60" spans="1:7" ht="12.75">
      <c r="A60" s="10"/>
      <c r="B60" s="9"/>
      <c r="C60" s="10">
        <v>218</v>
      </c>
      <c r="D60" s="9">
        <v>875.95</v>
      </c>
      <c r="E60" s="10" t="s">
        <v>20</v>
      </c>
      <c r="F60" s="11" t="s">
        <v>43</v>
      </c>
      <c r="G60" s="10">
        <v>188</v>
      </c>
    </row>
    <row r="61" spans="1:7" ht="32.25" customHeight="1">
      <c r="A61" s="10"/>
      <c r="B61" s="9"/>
      <c r="C61" s="10">
        <v>219</v>
      </c>
      <c r="D61" s="9">
        <v>520</v>
      </c>
      <c r="E61" s="10" t="s">
        <v>55</v>
      </c>
      <c r="F61" s="16" t="s">
        <v>56</v>
      </c>
      <c r="G61" s="10">
        <v>274</v>
      </c>
    </row>
    <row r="62" spans="1:7" ht="12.75">
      <c r="A62" s="10"/>
      <c r="B62" s="9"/>
      <c r="C62" s="10">
        <v>220</v>
      </c>
      <c r="D62" s="9">
        <v>29100</v>
      </c>
      <c r="E62" s="10" t="s">
        <v>29</v>
      </c>
      <c r="F62" s="10" t="s">
        <v>57</v>
      </c>
      <c r="G62" s="10">
        <v>290</v>
      </c>
    </row>
    <row r="63" spans="1:7" ht="12.75">
      <c r="A63" s="13" t="s">
        <v>16</v>
      </c>
      <c r="B63" s="14">
        <f>SUM(B58:B62)</f>
        <v>25450</v>
      </c>
      <c r="C63" s="14"/>
      <c r="D63" s="14">
        <f>SUM(D58:D62)</f>
        <v>37045.95</v>
      </c>
      <c r="E63" s="10"/>
      <c r="F63" s="10"/>
      <c r="G63" s="10"/>
    </row>
    <row r="64" spans="1:7" ht="12.75">
      <c r="A64" s="15">
        <v>42172</v>
      </c>
      <c r="B64" s="9">
        <v>21976</v>
      </c>
      <c r="C64" s="10"/>
      <c r="D64" s="9"/>
      <c r="E64" s="10"/>
      <c r="F64" s="10"/>
      <c r="G64" s="10"/>
    </row>
    <row r="65" spans="1:7" ht="12.75">
      <c r="A65" s="13" t="s">
        <v>16</v>
      </c>
      <c r="B65" s="14">
        <f>SUM(B64)</f>
        <v>21976</v>
      </c>
      <c r="C65" s="14"/>
      <c r="D65" s="14">
        <f>SUM(D64)</f>
        <v>0</v>
      </c>
      <c r="E65" s="10"/>
      <c r="F65" s="10"/>
      <c r="G65" s="10"/>
    </row>
    <row r="66" spans="1:7" ht="31.5" customHeight="1">
      <c r="A66" s="15">
        <v>42173</v>
      </c>
      <c r="B66" s="9">
        <v>27515</v>
      </c>
      <c r="C66" s="10" t="s">
        <v>26</v>
      </c>
      <c r="D66" s="9">
        <v>417.62</v>
      </c>
      <c r="E66" s="16" t="s">
        <v>27</v>
      </c>
      <c r="F66" s="10" t="s">
        <v>28</v>
      </c>
      <c r="G66" s="10"/>
    </row>
    <row r="67" spans="1:7" ht="12.75">
      <c r="A67" s="10"/>
      <c r="B67" s="9"/>
      <c r="C67" s="10">
        <v>221</v>
      </c>
      <c r="D67" s="9">
        <v>3200</v>
      </c>
      <c r="E67" s="10" t="s">
        <v>58</v>
      </c>
      <c r="F67" s="10" t="s">
        <v>59</v>
      </c>
      <c r="G67" s="10">
        <v>7</v>
      </c>
    </row>
    <row r="68" spans="1:7" ht="12.75">
      <c r="A68" s="10"/>
      <c r="B68" s="9"/>
      <c r="C68" s="10">
        <v>222</v>
      </c>
      <c r="D68" s="9">
        <v>214.64</v>
      </c>
      <c r="E68" s="10" t="s">
        <v>17</v>
      </c>
      <c r="F68" s="10" t="s">
        <v>31</v>
      </c>
      <c r="G68" s="12">
        <v>166</v>
      </c>
    </row>
    <row r="69" spans="1:7" ht="12.75">
      <c r="A69" s="10"/>
      <c r="B69" s="9"/>
      <c r="C69" s="10"/>
      <c r="D69" s="9">
        <v>4448.4</v>
      </c>
      <c r="E69" s="10" t="s">
        <v>35</v>
      </c>
      <c r="F69" s="10"/>
      <c r="G69" s="12">
        <v>84</v>
      </c>
    </row>
    <row r="70" spans="1:7" ht="12.75">
      <c r="A70" s="10"/>
      <c r="B70" s="9"/>
      <c r="C70" s="10"/>
      <c r="D70" s="9">
        <v>27294.44</v>
      </c>
      <c r="E70" s="10" t="s">
        <v>35</v>
      </c>
      <c r="F70" s="10"/>
      <c r="G70" s="12" t="s">
        <v>19</v>
      </c>
    </row>
    <row r="71" spans="1:7" ht="12.75">
      <c r="A71" s="10"/>
      <c r="B71" s="9"/>
      <c r="C71" s="10"/>
      <c r="D71" s="9">
        <v>904.1</v>
      </c>
      <c r="E71" s="10" t="s">
        <v>35</v>
      </c>
      <c r="F71" s="10"/>
      <c r="G71" s="12">
        <v>28</v>
      </c>
    </row>
    <row r="72" spans="1:7" ht="12.75">
      <c r="A72" s="10"/>
      <c r="B72" s="9"/>
      <c r="C72" s="10"/>
      <c r="D72" s="9">
        <v>13200</v>
      </c>
      <c r="E72" s="10" t="s">
        <v>60</v>
      </c>
      <c r="F72" s="10"/>
      <c r="G72" s="12" t="s">
        <v>19</v>
      </c>
    </row>
    <row r="73" spans="1:7" ht="12.75">
      <c r="A73" s="13" t="s">
        <v>16</v>
      </c>
      <c r="B73" s="14">
        <f>SUM(B66:B72)</f>
        <v>27515</v>
      </c>
      <c r="C73" s="14"/>
      <c r="D73" s="14">
        <f>SUM(D66:D72)</f>
        <v>49679.2</v>
      </c>
      <c r="E73" s="10"/>
      <c r="F73" s="10"/>
      <c r="G73" s="10"/>
    </row>
    <row r="74" spans="1:7" ht="12.75">
      <c r="A74" s="15">
        <v>42174</v>
      </c>
      <c r="B74" s="9">
        <v>17095</v>
      </c>
      <c r="C74" s="10">
        <v>223</v>
      </c>
      <c r="D74" s="9">
        <v>113.68</v>
      </c>
      <c r="E74" s="10" t="s">
        <v>17</v>
      </c>
      <c r="F74" s="10" t="s">
        <v>31</v>
      </c>
      <c r="G74" s="12" t="s">
        <v>61</v>
      </c>
    </row>
    <row r="75" spans="1:7" ht="12.75">
      <c r="A75" s="13" t="s">
        <v>16</v>
      </c>
      <c r="B75" s="14">
        <f>SUM(B74)</f>
        <v>17095</v>
      </c>
      <c r="C75" s="14"/>
      <c r="D75" s="14">
        <f>SUM(D74)</f>
        <v>113.68</v>
      </c>
      <c r="E75" s="10"/>
      <c r="F75" s="10"/>
      <c r="G75" s="10"/>
    </row>
    <row r="76" spans="1:7" ht="12.75">
      <c r="A76" s="15">
        <v>42177</v>
      </c>
      <c r="B76" s="9">
        <v>20265</v>
      </c>
      <c r="C76" s="10"/>
      <c r="D76" s="9"/>
      <c r="E76" s="10"/>
      <c r="F76" s="10"/>
      <c r="G76" s="10"/>
    </row>
    <row r="77" spans="1:7" ht="12.75">
      <c r="A77" s="13" t="s">
        <v>16</v>
      </c>
      <c r="B77" s="14">
        <f>SUM(B76)</f>
        <v>20265</v>
      </c>
      <c r="C77" s="14"/>
      <c r="D77" s="14">
        <f>SUM(D76)</f>
        <v>0</v>
      </c>
      <c r="E77" s="10"/>
      <c r="F77" s="10"/>
      <c r="G77" s="10"/>
    </row>
    <row r="78" spans="1:7" ht="30.75" customHeight="1">
      <c r="A78" s="15">
        <v>42178</v>
      </c>
      <c r="B78" s="9">
        <v>18345.53</v>
      </c>
      <c r="C78" s="10" t="s">
        <v>26</v>
      </c>
      <c r="D78" s="9">
        <v>165.38</v>
      </c>
      <c r="E78" s="16" t="s">
        <v>27</v>
      </c>
      <c r="F78" s="10" t="s">
        <v>28</v>
      </c>
      <c r="G78" s="10"/>
    </row>
    <row r="79" spans="1:7" ht="12.75">
      <c r="A79" s="10"/>
      <c r="B79" s="9"/>
      <c r="C79" s="10">
        <v>224</v>
      </c>
      <c r="D79" s="9">
        <v>360</v>
      </c>
      <c r="E79" s="11" t="s">
        <v>62</v>
      </c>
      <c r="F79" s="11" t="s">
        <v>63</v>
      </c>
      <c r="G79" s="10">
        <v>103</v>
      </c>
    </row>
    <row r="80" spans="1:7" ht="12.75">
      <c r="A80" s="10"/>
      <c r="B80" s="9"/>
      <c r="C80" s="10"/>
      <c r="D80" s="9">
        <v>11885</v>
      </c>
      <c r="E80" s="10" t="s">
        <v>35</v>
      </c>
      <c r="F80" s="10"/>
      <c r="G80" s="10">
        <v>295</v>
      </c>
    </row>
    <row r="81" spans="1:7" ht="12.75">
      <c r="A81" s="10"/>
      <c r="B81" s="9"/>
      <c r="C81" s="10"/>
      <c r="D81" s="9">
        <v>5935.15</v>
      </c>
      <c r="E81" s="10" t="s">
        <v>35</v>
      </c>
      <c r="F81" s="10"/>
      <c r="G81" s="10">
        <v>290</v>
      </c>
    </row>
    <row r="82" spans="1:7" ht="12.75">
      <c r="A82" s="13" t="s">
        <v>16</v>
      </c>
      <c r="B82" s="14">
        <v>9900</v>
      </c>
      <c r="C82" s="14"/>
      <c r="D82" s="14">
        <f>SUM(D78:D81)</f>
        <v>18345.53</v>
      </c>
      <c r="E82" s="10"/>
      <c r="F82" s="10"/>
      <c r="G82" s="10"/>
    </row>
    <row r="83" spans="1:7" ht="12.75">
      <c r="A83" s="15">
        <v>42179</v>
      </c>
      <c r="B83" s="9">
        <v>9420</v>
      </c>
      <c r="C83" s="10">
        <v>225</v>
      </c>
      <c r="D83" s="9">
        <v>8340</v>
      </c>
      <c r="E83" s="10" t="s">
        <v>64</v>
      </c>
      <c r="F83" s="10" t="s">
        <v>39</v>
      </c>
      <c r="G83" s="10">
        <v>188</v>
      </c>
    </row>
    <row r="84" spans="1:7" ht="12.75">
      <c r="A84" s="13" t="s">
        <v>16</v>
      </c>
      <c r="B84" s="14">
        <f>SUM(B83)</f>
        <v>9420</v>
      </c>
      <c r="C84" s="14"/>
      <c r="D84" s="14">
        <f>SUM(D83)</f>
        <v>8340</v>
      </c>
      <c r="E84" s="10"/>
      <c r="F84" s="10"/>
      <c r="G84" s="10"/>
    </row>
    <row r="85" spans="1:7" ht="12.75">
      <c r="A85" s="15">
        <v>42180</v>
      </c>
      <c r="B85" s="9">
        <v>13650</v>
      </c>
      <c r="C85" s="10">
        <v>226</v>
      </c>
      <c r="D85" s="9">
        <v>324</v>
      </c>
      <c r="E85" s="10" t="s">
        <v>65</v>
      </c>
      <c r="F85" s="10" t="s">
        <v>66</v>
      </c>
      <c r="G85" s="10">
        <v>166</v>
      </c>
    </row>
    <row r="86" spans="1:7" ht="12.75">
      <c r="A86" s="13" t="s">
        <v>16</v>
      </c>
      <c r="B86" s="14">
        <f>SUM(B85)</f>
        <v>13650</v>
      </c>
      <c r="C86" s="14"/>
      <c r="D86" s="14">
        <f>SUM(D85)</f>
        <v>324</v>
      </c>
      <c r="E86" s="10"/>
      <c r="F86" s="10"/>
      <c r="G86" s="10"/>
    </row>
    <row r="87" spans="1:7" ht="12.75">
      <c r="A87" s="15">
        <v>42181</v>
      </c>
      <c r="B87" s="9">
        <v>11135</v>
      </c>
      <c r="C87" s="10">
        <v>227</v>
      </c>
      <c r="D87" s="9">
        <v>2950</v>
      </c>
      <c r="E87" s="10" t="s">
        <v>67</v>
      </c>
      <c r="F87" s="10" t="s">
        <v>68</v>
      </c>
      <c r="G87" s="10">
        <v>262</v>
      </c>
    </row>
    <row r="88" spans="1:7" ht="12.75">
      <c r="A88" s="10"/>
      <c r="B88" s="9"/>
      <c r="C88" s="10">
        <v>228</v>
      </c>
      <c r="D88" s="9">
        <v>7000</v>
      </c>
      <c r="E88" s="10" t="s">
        <v>69</v>
      </c>
      <c r="F88" s="10" t="s">
        <v>70</v>
      </c>
      <c r="G88" s="10">
        <v>262</v>
      </c>
    </row>
    <row r="89" spans="1:7" ht="12.75">
      <c r="A89" s="10"/>
      <c r="B89" s="9"/>
      <c r="C89" s="10">
        <v>229</v>
      </c>
      <c r="D89" s="9">
        <v>210</v>
      </c>
      <c r="E89" s="10" t="s">
        <v>17</v>
      </c>
      <c r="F89" s="11" t="s">
        <v>18</v>
      </c>
      <c r="G89" s="10">
        <v>262</v>
      </c>
    </row>
    <row r="90" spans="1:7" ht="12.75">
      <c r="A90" s="10"/>
      <c r="B90" s="9"/>
      <c r="C90" s="10">
        <v>230</v>
      </c>
      <c r="D90" s="9">
        <v>72.33</v>
      </c>
      <c r="E90" s="10" t="s">
        <v>17</v>
      </c>
      <c r="F90" s="10" t="s">
        <v>31</v>
      </c>
      <c r="G90" s="10">
        <v>227</v>
      </c>
    </row>
    <row r="91" spans="1:7" ht="12.75">
      <c r="A91" s="10"/>
      <c r="B91" s="9"/>
      <c r="C91" s="10">
        <v>231</v>
      </c>
      <c r="D91" s="9">
        <v>1520.5</v>
      </c>
      <c r="E91" s="11" t="s">
        <v>36</v>
      </c>
      <c r="F91" s="10" t="s">
        <v>37</v>
      </c>
      <c r="G91" s="10">
        <v>7</v>
      </c>
    </row>
    <row r="92" spans="1:7" ht="12.75">
      <c r="A92" s="10"/>
      <c r="B92" s="9"/>
      <c r="C92" s="10">
        <v>232</v>
      </c>
      <c r="D92" s="9">
        <v>9100</v>
      </c>
      <c r="E92" s="10" t="s">
        <v>67</v>
      </c>
      <c r="F92" s="10" t="s">
        <v>68</v>
      </c>
      <c r="G92" s="10">
        <v>262</v>
      </c>
    </row>
    <row r="93" spans="1:7" ht="12.75">
      <c r="A93" s="13" t="s">
        <v>16</v>
      </c>
      <c r="B93" s="14">
        <f>SUM(B87:B92)</f>
        <v>11135</v>
      </c>
      <c r="C93" s="14"/>
      <c r="D93" s="14">
        <f>SUM(D87:D92)</f>
        <v>20852.83</v>
      </c>
      <c r="E93" s="10"/>
      <c r="F93" s="10"/>
      <c r="G93" s="10"/>
    </row>
    <row r="94" spans="1:7" ht="12.75">
      <c r="A94" s="15">
        <v>42185</v>
      </c>
      <c r="B94" s="9">
        <v>33738.71</v>
      </c>
      <c r="C94" s="10">
        <v>233</v>
      </c>
      <c r="D94" s="9">
        <v>3999</v>
      </c>
      <c r="E94" s="11" t="s">
        <v>22</v>
      </c>
      <c r="F94" s="10" t="s">
        <v>71</v>
      </c>
      <c r="G94" s="10">
        <v>7</v>
      </c>
    </row>
    <row r="95" spans="1:7" ht="35.25" customHeight="1">
      <c r="A95" s="10"/>
      <c r="B95" s="9"/>
      <c r="C95" s="21" t="s">
        <v>72</v>
      </c>
      <c r="D95" s="9">
        <v>218.75</v>
      </c>
      <c r="E95" s="16" t="s">
        <v>73</v>
      </c>
      <c r="F95" s="10" t="s">
        <v>28</v>
      </c>
      <c r="G95" s="10"/>
    </row>
    <row r="96" spans="1:7" ht="12.75">
      <c r="A96" s="13" t="s">
        <v>16</v>
      </c>
      <c r="B96" s="14">
        <f>SUM(B94:B95)</f>
        <v>33738.71</v>
      </c>
      <c r="C96" s="14"/>
      <c r="D96" s="14">
        <f>SUM(D94:D95)</f>
        <v>4217.75</v>
      </c>
      <c r="E96" s="10"/>
      <c r="F96" s="10"/>
      <c r="G96" s="10"/>
    </row>
    <row r="97" spans="1:7" ht="38.25">
      <c r="A97" s="4" t="s">
        <v>74</v>
      </c>
      <c r="B97" s="22">
        <f>B8+B13+B15+B26+B28+B33+B38+B51+B54+B57+B63+B65+B73+B75+B77+B82+B84+B86+B93+B96</f>
        <v>510107.00000000006</v>
      </c>
      <c r="C97" s="22"/>
      <c r="D97" s="22">
        <f>D8+D13+D15+D26+D28+D33+D38+D51+D54+D57+D63+D65+D73+D75+D77+D82+D84+D86+D93+D96</f>
        <v>319062.72000000003</v>
      </c>
      <c r="E97" s="23" t="s">
        <v>75</v>
      </c>
      <c r="F97" s="23"/>
      <c r="G97" s="23"/>
    </row>
    <row r="99" spans="1:5" ht="18.75">
      <c r="A99" s="24" t="s">
        <v>76</v>
      </c>
      <c r="B99" s="25"/>
      <c r="C99" s="26"/>
      <c r="D99" s="25"/>
      <c r="E99" s="27" t="s">
        <v>77</v>
      </c>
    </row>
    <row r="100" spans="1:4" ht="12.75">
      <c r="A100" s="28"/>
      <c r="B100" s="29"/>
      <c r="C100" s="30"/>
      <c r="D100" s="29"/>
    </row>
    <row r="101" spans="1:5" ht="18.75">
      <c r="A101" s="24" t="s">
        <v>78</v>
      </c>
      <c r="C101" s="30"/>
      <c r="E101" s="27" t="s">
        <v>79</v>
      </c>
    </row>
  </sheetData>
  <mergeCells count="6">
    <mergeCell ref="E97:G97"/>
    <mergeCell ref="A1:G1"/>
    <mergeCell ref="A4:G4"/>
    <mergeCell ref="C42:C44"/>
    <mergeCell ref="E42:E44"/>
    <mergeCell ref="F42:F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OLya</cp:lastModifiedBy>
  <dcterms:created xsi:type="dcterms:W3CDTF">2015-07-01T06:54:11Z</dcterms:created>
  <dcterms:modified xsi:type="dcterms:W3CDTF">2015-07-01T06:58:04Z</dcterms:modified>
  <cp:category/>
  <cp:version/>
  <cp:contentType/>
  <cp:contentStatus/>
</cp:coreProperties>
</file>