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<sst xmlns="http://schemas.openxmlformats.org/spreadsheetml/2006/main" count="173" uniqueCount="94">
  <si>
    <t>Благодійний фонд Магістр</t>
  </si>
  <si>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</si>
  <si>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</si>
  <si>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</si>
  <si>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</si>
  <si>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</si>
  <si>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</si>
  <si>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</si>
  <si>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 xml:space="preserve">Залишок на  01.05.2016 р.    567232,11 грн </t>
  </si>
  <si>
    <t xml:space="preserve">послуги охорони </t>
  </si>
  <si>
    <t>ТОВ "Охорона "Респект"</t>
  </si>
  <si>
    <t>газонокосарка електрична</t>
  </si>
  <si>
    <t>ПАТ "АЛЬЦЕСТ"</t>
  </si>
  <si>
    <t>Разом</t>
  </si>
  <si>
    <t xml:space="preserve">халати </t>
  </si>
  <si>
    <t>ФОП Петренко С.В.</t>
  </si>
  <si>
    <t>меблі</t>
  </si>
  <si>
    <t>ТОВ  "ГРААЛЬ ЕНЕРГО"</t>
  </si>
  <si>
    <t>ламінат</t>
  </si>
  <si>
    <t>ФОП Данін О.М.</t>
  </si>
  <si>
    <t>ЦРР</t>
  </si>
  <si>
    <t>ноутбуки</t>
  </si>
  <si>
    <t>ТОВ ФІРМА "БЕСТ-ЕЛЕКТРОНІК"</t>
  </si>
  <si>
    <t>телевізори</t>
  </si>
  <si>
    <t>папір</t>
  </si>
  <si>
    <t>РО/К/5019060</t>
  </si>
  <si>
    <t>договірне списання комісії за 
касове обслуговування</t>
  </si>
  <si>
    <t>АТ "МЕТАБАНК"</t>
  </si>
  <si>
    <t>Господарчі потреби</t>
  </si>
  <si>
    <t>передоплата за ремонт 
асфальтного покриття</t>
  </si>
  <si>
    <t>ФОП Котелевський М.О.</t>
  </si>
  <si>
    <t>сейф меблевий</t>
  </si>
  <si>
    <t>ТОВ "Епіцентр К"</t>
  </si>
  <si>
    <t xml:space="preserve">шпалери </t>
  </si>
  <si>
    <t>ТОВ "Белаком"</t>
  </si>
  <si>
    <t>ПП "Охоронна фірма "ЗУБР-КГ"</t>
  </si>
  <si>
    <t>Благодійна допомога</t>
  </si>
  <si>
    <t xml:space="preserve">господарчі товари </t>
  </si>
  <si>
    <t>ФОП Дзюба О.О.</t>
  </si>
  <si>
    <t>Підприємець Мунтянов Р.О.</t>
  </si>
  <si>
    <t>стенди</t>
  </si>
  <si>
    <t>ФОП Коношенко А.Б.</t>
  </si>
  <si>
    <t>дезінфікуючі засоби</t>
  </si>
  <si>
    <t>Колективне підприємство 
Фірма "ЮНІОР"</t>
  </si>
  <si>
    <t>ТОВ "Миротворець Плюс"</t>
  </si>
  <si>
    <t>ремонт котла</t>
  </si>
  <si>
    <t>ПП Зеленюк А.Д.</t>
  </si>
  <si>
    <t>тени</t>
  </si>
  <si>
    <t>вартість періодичних видань</t>
  </si>
  <si>
    <t>УДППЗ "Укрпошта"</t>
  </si>
  <si>
    <t xml:space="preserve"> заправка лазерного
картриджа</t>
  </si>
  <si>
    <t>ФОП Куцуренко І.В.</t>
  </si>
  <si>
    <t>ФОП Ковтун Р.Г.</t>
  </si>
  <si>
    <t>миючі засоби</t>
  </si>
  <si>
    <t>Підприємець Власенко Т.Д.</t>
  </si>
  <si>
    <t xml:space="preserve">електротовари </t>
  </si>
  <si>
    <t>ФОП Шкода Є.В.</t>
  </si>
  <si>
    <t xml:space="preserve">котли </t>
  </si>
  <si>
    <t>ФОП Онищенко А.І.</t>
  </si>
  <si>
    <t>ФОП Ткаченко О.М.</t>
  </si>
  <si>
    <t>шафи</t>
  </si>
  <si>
    <t>ФОП Сало О.О.</t>
  </si>
  <si>
    <t>Управління поліції охорони в 
Запорізькій області</t>
  </si>
  <si>
    <t>ТОВ "Южпромсервіс"</t>
  </si>
  <si>
    <t>ФОП Джусов О.Ю.</t>
  </si>
  <si>
    <t>навчально-методична література</t>
  </si>
  <si>
    <t>ТОВ "МЦФЕР-УКРАЇНА"</t>
  </si>
  <si>
    <t xml:space="preserve">виклик інженера, повторне опломбування електролічильника після зняття пломб </t>
  </si>
  <si>
    <t>ВАТ АТ "Запоріжжяобленерго" ЗМЕМ</t>
  </si>
  <si>
    <t xml:space="preserve">ремонт струйного принтера </t>
  </si>
  <si>
    <t xml:space="preserve">фарба </t>
  </si>
  <si>
    <t>ФОП Огаренко О.В.</t>
  </si>
  <si>
    <t>повернення благодійного внеску</t>
  </si>
  <si>
    <t>кінцевий розрахунок за ремонт 
асфальтного покриття</t>
  </si>
  <si>
    <t>2227/КДА1</t>
  </si>
  <si>
    <t>списання комісії за 
розрахункове обслуговування</t>
  </si>
  <si>
    <t>2219/КДА1</t>
  </si>
  <si>
    <t>2235/КДА1</t>
  </si>
  <si>
    <t>ФОП Синьоока Г.М.</t>
  </si>
  <si>
    <t>будівельні матеріали</t>
  </si>
  <si>
    <t>ТОВ "Арсенал-Центр"</t>
  </si>
  <si>
    <t>телекомунікаційні послуги</t>
  </si>
  <si>
    <t>ВАТ Укртелеком</t>
  </si>
  <si>
    <t>ремонт лазерного МФУ</t>
  </si>
  <si>
    <t>встановлення та налагодження системи безпеки в приміщенні адміністративної будівлі</t>
  </si>
  <si>
    <t>ФОП Батанов О.Л.</t>
  </si>
  <si>
    <t>ЦРР, 28,
 ДНЗ 90, 105, 129, 150, 166, 219,262, 274, 285, 290, 293, 295, 213, 227, 7, ЗНВК ТП, 80, 83, 84, ЗОШ 90</t>
  </si>
  <si>
    <t xml:space="preserve">Разом </t>
  </si>
  <si>
    <t>Разом за місяць</t>
  </si>
  <si>
    <t xml:space="preserve">Залишок на  01.06.2016 р.   863245,19  грн </t>
  </si>
  <si>
    <t>Президент БФ Магістр</t>
  </si>
  <si>
    <t>Проніна В.О.</t>
  </si>
  <si>
    <t>Бухгалтер БФ Магістр                                                        Лобка О.А.</t>
  </si>
  <si>
    <t>Лобко О.А.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</si>
</sst>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</numFmts>
  <fonts count="6">
    <font>
      <sz val="10"/>
      <name val="Arial Cyr"/>
      <family val="0"/>
    </font>
    <font>
      <sz val="16"/>
      <name val="Arial Cyr"/>
      <family val="2"/>
    </font>
    <font>
      <b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i/>
      <sz val="10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4" fontId="0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right" wrapText="1"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workbookViewId="0" topLeftCell="A85">
      <selection activeCell="A1" sqref="A1:G1"/>
    </sheetView>
  </sheetViews>
  <sheetFormatPr defaultColWidth="9.00390625" defaultRowHeight="12.75"/>
  <cols>
    <col min="1" max="1" width="13.375" style="0" customWidth="1"/>
    <col min="2" max="2" width="15.875" style="0" customWidth="1"/>
    <col min="3" max="3" width="14.00390625" style="0" customWidth="1"/>
    <col min="4" max="4" width="16.00390625" style="0" customWidth="1"/>
    <col min="5" max="5" width="29.75390625" style="0" customWidth="1"/>
    <col min="6" max="6" width="33.625" style="0" customWidth="1"/>
  </cols>
  <sheetData>
    <row r="1" spans="1:7" ht="20.25">
      <c r="A1" s="1" t="s">
        <v>0</v>
      </c>
      <c r="B1" s="2"/>
      <c r="C1" s="2"/>
      <c r="D1" s="2"/>
      <c r="E1" s="2"/>
      <c r="F1" s="2"/>
      <c r="G1" s="2"/>
    </row>
    <row r="3" spans="1:7" ht="63.75">
      <c r="A3" s="3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3" t="s">
        <v>6</v>
      </c>
      <c r="G3" s="4" t="s">
        <v>7</v>
      </c>
    </row>
    <row r="4" spans="1:7" ht="12.75">
      <c r="A4" s="5" t="s">
        <v>8</v>
      </c>
      <c r="B4" s="6"/>
      <c r="C4" s="6"/>
      <c r="D4" s="6"/>
      <c r="E4" s="6"/>
      <c r="F4" s="6"/>
      <c r="G4" s="7"/>
    </row>
    <row r="5" spans="1:7" ht="12.75">
      <c r="A5" s="8">
        <v>42494</v>
      </c>
      <c r="B5" s="9">
        <v>16085</v>
      </c>
      <c r="C5" s="10">
        <v>191</v>
      </c>
      <c r="D5" s="9">
        <v>200</v>
      </c>
      <c r="E5" s="11" t="s">
        <v>9</v>
      </c>
      <c r="F5" s="10" t="s">
        <v>10</v>
      </c>
      <c r="G5" s="10">
        <v>285</v>
      </c>
    </row>
    <row r="6" spans="1:7" ht="12.75">
      <c r="A6" s="10"/>
      <c r="B6" s="9"/>
      <c r="C6" s="10">
        <v>192</v>
      </c>
      <c r="D6" s="9">
        <v>1807.52</v>
      </c>
      <c r="E6" s="10" t="s">
        <v>11</v>
      </c>
      <c r="F6" s="10" t="s">
        <v>12</v>
      </c>
      <c r="G6" s="10">
        <v>285</v>
      </c>
    </row>
    <row r="7" spans="1:7" ht="12.75">
      <c r="A7" s="12" t="s">
        <v>13</v>
      </c>
      <c r="B7" s="13">
        <f>SUM(B5:B6)</f>
        <v>16085</v>
      </c>
      <c r="C7" s="13"/>
      <c r="D7" s="13">
        <f>SUM(D5:D6)</f>
        <v>2007.52</v>
      </c>
      <c r="E7" s="10"/>
      <c r="F7" s="10"/>
      <c r="G7" s="10"/>
    </row>
    <row r="8" spans="1:7" ht="12.75">
      <c r="A8" s="14">
        <v>42495</v>
      </c>
      <c r="B8" s="9">
        <v>34680</v>
      </c>
      <c r="C8" s="10">
        <v>193</v>
      </c>
      <c r="D8" s="9">
        <v>2025</v>
      </c>
      <c r="E8" s="10" t="s">
        <v>14</v>
      </c>
      <c r="F8" s="10" t="s">
        <v>15</v>
      </c>
      <c r="G8" s="10">
        <v>262</v>
      </c>
    </row>
    <row r="9" spans="1:7" ht="12.75">
      <c r="A9" s="10"/>
      <c r="B9" s="9"/>
      <c r="C9" s="10">
        <v>194</v>
      </c>
      <c r="D9" s="9">
        <v>7040</v>
      </c>
      <c r="E9" s="10" t="s">
        <v>16</v>
      </c>
      <c r="F9" s="10" t="s">
        <v>17</v>
      </c>
      <c r="G9" s="10">
        <v>28</v>
      </c>
    </row>
    <row r="10" spans="1:7" ht="12.75">
      <c r="A10" s="10"/>
      <c r="B10" s="9"/>
      <c r="C10" s="10">
        <v>195</v>
      </c>
      <c r="D10" s="9">
        <v>9801.1</v>
      </c>
      <c r="E10" s="10" t="s">
        <v>18</v>
      </c>
      <c r="F10" s="10" t="s">
        <v>19</v>
      </c>
      <c r="G10" s="15" t="s">
        <v>20</v>
      </c>
    </row>
    <row r="11" spans="1:7" ht="12.75">
      <c r="A11" s="12" t="s">
        <v>13</v>
      </c>
      <c r="B11" s="13">
        <f>SUM(B8:B10)</f>
        <v>34680</v>
      </c>
      <c r="C11" s="13"/>
      <c r="D11" s="13">
        <f>SUM(D8:D10)</f>
        <v>18866.1</v>
      </c>
      <c r="E11" s="10"/>
      <c r="F11" s="10"/>
      <c r="G11" s="10"/>
    </row>
    <row r="12" spans="1:7" ht="12.75">
      <c r="A12" s="14">
        <v>42496</v>
      </c>
      <c r="B12" s="9">
        <v>41448</v>
      </c>
      <c r="C12" s="10">
        <v>196</v>
      </c>
      <c r="D12" s="9">
        <v>14592</v>
      </c>
      <c r="E12" s="10" t="s">
        <v>21</v>
      </c>
      <c r="F12" s="11" t="s">
        <v>22</v>
      </c>
      <c r="G12" s="10">
        <v>7</v>
      </c>
    </row>
    <row r="13" spans="1:7" ht="12.75">
      <c r="A13" s="10"/>
      <c r="B13" s="9"/>
      <c r="C13" s="10">
        <v>197</v>
      </c>
      <c r="D13" s="9">
        <v>12732</v>
      </c>
      <c r="E13" s="10" t="s">
        <v>23</v>
      </c>
      <c r="F13" s="11" t="s">
        <v>22</v>
      </c>
      <c r="G13" s="10">
        <v>7</v>
      </c>
    </row>
    <row r="14" spans="1:7" ht="12.75">
      <c r="A14" s="10"/>
      <c r="B14" s="9"/>
      <c r="C14" s="10">
        <v>198</v>
      </c>
      <c r="D14" s="9">
        <v>2993.76</v>
      </c>
      <c r="E14" s="10" t="s">
        <v>24</v>
      </c>
      <c r="F14" s="11" t="s">
        <v>22</v>
      </c>
      <c r="G14" s="10">
        <v>7</v>
      </c>
    </row>
    <row r="15" spans="1:7" ht="12.75">
      <c r="A15" s="12" t="s">
        <v>13</v>
      </c>
      <c r="B15" s="13">
        <f>SUM(B12:B14)</f>
        <v>41448</v>
      </c>
      <c r="C15" s="13"/>
      <c r="D15" s="13">
        <f>SUM(D12:D14)</f>
        <v>30317.760000000002</v>
      </c>
      <c r="E15" s="10"/>
      <c r="F15" s="10"/>
      <c r="G15" s="10"/>
    </row>
    <row r="16" spans="1:7" ht="35.25" customHeight="1">
      <c r="A16" s="14">
        <v>42500</v>
      </c>
      <c r="B16" s="9">
        <v>28463</v>
      </c>
      <c r="C16" s="10" t="s">
        <v>25</v>
      </c>
      <c r="D16" s="9">
        <v>37.68</v>
      </c>
      <c r="E16" s="16" t="s">
        <v>26</v>
      </c>
      <c r="F16" s="10" t="s">
        <v>27</v>
      </c>
      <c r="G16" s="10"/>
    </row>
    <row r="17" spans="1:7" ht="12.75">
      <c r="A17" s="10"/>
      <c r="B17" s="9"/>
      <c r="C17" s="10"/>
      <c r="D17" s="9">
        <v>3631.63</v>
      </c>
      <c r="E17" s="10" t="s">
        <v>28</v>
      </c>
      <c r="F17" s="10"/>
      <c r="G17" s="10">
        <v>274</v>
      </c>
    </row>
    <row r="18" spans="1:7" ht="12.75">
      <c r="A18" s="12" t="s">
        <v>13</v>
      </c>
      <c r="B18" s="13">
        <f>SUM(B16:B17)</f>
        <v>28463</v>
      </c>
      <c r="C18" s="13"/>
      <c r="D18" s="13">
        <f>SUM(D16:D17)</f>
        <v>3669.31</v>
      </c>
      <c r="E18" s="10"/>
      <c r="F18" s="10"/>
      <c r="G18" s="10"/>
    </row>
    <row r="19" spans="1:7" ht="12.75">
      <c r="A19" s="14">
        <v>42501</v>
      </c>
      <c r="B19" s="9">
        <v>27649</v>
      </c>
      <c r="C19" s="10"/>
      <c r="D19" s="9"/>
      <c r="E19" s="10"/>
      <c r="F19" s="10"/>
      <c r="G19" s="10"/>
    </row>
    <row r="20" spans="1:7" ht="12.75">
      <c r="A20" s="12" t="s">
        <v>13</v>
      </c>
      <c r="B20" s="13">
        <f>SUM(B19)</f>
        <v>27649</v>
      </c>
      <c r="C20" s="13"/>
      <c r="D20" s="13">
        <f>SUM(D19)</f>
        <v>0</v>
      </c>
      <c r="E20" s="10"/>
      <c r="F20" s="10"/>
      <c r="G20" s="10"/>
    </row>
    <row r="21" spans="1:7" ht="33" customHeight="1">
      <c r="A21" s="14">
        <v>42502</v>
      </c>
      <c r="B21" s="9">
        <v>22370.95</v>
      </c>
      <c r="C21" s="10" t="s">
        <v>25</v>
      </c>
      <c r="D21" s="9">
        <v>87.56</v>
      </c>
      <c r="E21" s="16" t="s">
        <v>26</v>
      </c>
      <c r="F21" s="10" t="s">
        <v>27</v>
      </c>
      <c r="G21" s="10"/>
    </row>
    <row r="22" spans="1:7" ht="29.25" customHeight="1">
      <c r="A22" s="10"/>
      <c r="B22" s="9"/>
      <c r="C22" s="10">
        <v>199</v>
      </c>
      <c r="D22" s="9">
        <v>9240</v>
      </c>
      <c r="E22" s="16" t="s">
        <v>29</v>
      </c>
      <c r="F22" s="10" t="s">
        <v>30</v>
      </c>
      <c r="G22" s="10">
        <v>290</v>
      </c>
    </row>
    <row r="23" spans="1:7" ht="12.75">
      <c r="A23" s="10"/>
      <c r="B23" s="9"/>
      <c r="C23" s="10">
        <v>200</v>
      </c>
      <c r="D23" s="9">
        <v>2520</v>
      </c>
      <c r="E23" s="10" t="s">
        <v>31</v>
      </c>
      <c r="F23" s="11" t="s">
        <v>32</v>
      </c>
      <c r="G23" s="10">
        <v>7</v>
      </c>
    </row>
    <row r="24" spans="1:7" ht="12.75">
      <c r="A24" s="10"/>
      <c r="B24" s="9"/>
      <c r="C24" s="10">
        <v>201</v>
      </c>
      <c r="D24" s="9">
        <v>2311</v>
      </c>
      <c r="E24" s="10" t="s">
        <v>33</v>
      </c>
      <c r="F24" s="10" t="s">
        <v>34</v>
      </c>
      <c r="G24" s="10">
        <v>7</v>
      </c>
    </row>
    <row r="25" spans="1:7" ht="12.75">
      <c r="A25" s="10"/>
      <c r="B25" s="9"/>
      <c r="C25" s="10">
        <v>202</v>
      </c>
      <c r="D25" s="9">
        <v>1000</v>
      </c>
      <c r="E25" s="11" t="s">
        <v>9</v>
      </c>
      <c r="F25" s="10" t="s">
        <v>35</v>
      </c>
      <c r="G25" s="10">
        <v>7</v>
      </c>
    </row>
    <row r="26" spans="1:7" ht="12.75">
      <c r="A26" s="10"/>
      <c r="B26" s="9"/>
      <c r="C26" s="10"/>
      <c r="D26" s="9">
        <v>4235</v>
      </c>
      <c r="E26" s="10" t="s">
        <v>28</v>
      </c>
      <c r="F26" s="10"/>
      <c r="G26" s="10">
        <v>7</v>
      </c>
    </row>
    <row r="27" spans="1:7" ht="12.75">
      <c r="A27" s="10"/>
      <c r="B27" s="9"/>
      <c r="C27" s="10"/>
      <c r="D27" s="9">
        <v>1440.86</v>
      </c>
      <c r="E27" s="10" t="s">
        <v>28</v>
      </c>
      <c r="F27" s="10"/>
      <c r="G27" s="10">
        <v>295</v>
      </c>
    </row>
    <row r="28" spans="1:7" ht="12.75">
      <c r="A28" s="10"/>
      <c r="B28" s="9"/>
      <c r="C28" s="10"/>
      <c r="D28" s="9">
        <v>697.05</v>
      </c>
      <c r="E28" s="10" t="s">
        <v>28</v>
      </c>
      <c r="F28" s="10"/>
      <c r="G28" s="10">
        <v>285</v>
      </c>
    </row>
    <row r="29" spans="1:7" ht="12.75">
      <c r="A29" s="10"/>
      <c r="B29" s="9"/>
      <c r="C29" s="10"/>
      <c r="D29" s="9">
        <v>2800</v>
      </c>
      <c r="E29" s="10" t="s">
        <v>36</v>
      </c>
      <c r="F29" s="10"/>
      <c r="G29" s="10">
        <v>8</v>
      </c>
    </row>
    <row r="30" spans="1:7" ht="12.75">
      <c r="A30" s="12" t="s">
        <v>13</v>
      </c>
      <c r="B30" s="13">
        <f>SUM(B21:B29)</f>
        <v>22370.95</v>
      </c>
      <c r="C30" s="13"/>
      <c r="D30" s="13">
        <f>SUM(D21:D29)</f>
        <v>24331.469999999998</v>
      </c>
      <c r="E30" s="10"/>
      <c r="F30" s="10"/>
      <c r="G30" s="10"/>
    </row>
    <row r="31" spans="1:7" ht="12.75">
      <c r="A31" s="14">
        <v>42503</v>
      </c>
      <c r="B31" s="9">
        <v>22515</v>
      </c>
      <c r="C31" s="10">
        <v>203</v>
      </c>
      <c r="D31" s="9">
        <v>96.6</v>
      </c>
      <c r="E31" s="10" t="s">
        <v>37</v>
      </c>
      <c r="F31" s="10" t="s">
        <v>38</v>
      </c>
      <c r="G31" s="10">
        <v>262</v>
      </c>
    </row>
    <row r="32" spans="1:7" ht="12.75">
      <c r="A32" s="10"/>
      <c r="B32" s="9"/>
      <c r="C32" s="10">
        <v>204</v>
      </c>
      <c r="D32" s="9">
        <v>3498.5</v>
      </c>
      <c r="E32" s="10" t="s">
        <v>37</v>
      </c>
      <c r="F32" s="10" t="s">
        <v>39</v>
      </c>
      <c r="G32" s="10">
        <v>7</v>
      </c>
    </row>
    <row r="33" spans="1:7" ht="12.75">
      <c r="A33" s="10"/>
      <c r="B33" s="9"/>
      <c r="C33" s="10">
        <v>205</v>
      </c>
      <c r="D33" s="9">
        <v>6326.22</v>
      </c>
      <c r="E33" s="10" t="s">
        <v>24</v>
      </c>
      <c r="F33" s="11" t="s">
        <v>22</v>
      </c>
      <c r="G33" s="10">
        <v>7</v>
      </c>
    </row>
    <row r="34" spans="1:7" ht="12.75">
      <c r="A34" s="12" t="s">
        <v>13</v>
      </c>
      <c r="B34" s="13">
        <f>SUM(B31:B33)</f>
        <v>22515</v>
      </c>
      <c r="C34" s="13"/>
      <c r="D34" s="13">
        <f>SUM(D31:D33)</f>
        <v>9921.32</v>
      </c>
      <c r="E34" s="10"/>
      <c r="F34" s="10"/>
      <c r="G34" s="10"/>
    </row>
    <row r="35" spans="1:7" ht="12.75">
      <c r="A35" s="14">
        <v>42506</v>
      </c>
      <c r="B35" s="9">
        <v>18567.68</v>
      </c>
      <c r="C35" s="10">
        <v>206</v>
      </c>
      <c r="D35" s="9">
        <v>20150</v>
      </c>
      <c r="E35" s="10" t="s">
        <v>40</v>
      </c>
      <c r="F35" s="10" t="s">
        <v>41</v>
      </c>
      <c r="G35" s="10">
        <v>7</v>
      </c>
    </row>
    <row r="36" spans="1:7" ht="12.75">
      <c r="A36" s="10"/>
      <c r="B36" s="9"/>
      <c r="C36" s="10">
        <v>207</v>
      </c>
      <c r="D36" s="9">
        <v>4669.21</v>
      </c>
      <c r="E36" s="10" t="s">
        <v>37</v>
      </c>
      <c r="F36" s="11" t="s">
        <v>32</v>
      </c>
      <c r="G36" s="10">
        <v>7</v>
      </c>
    </row>
    <row r="37" spans="1:7" ht="12.75">
      <c r="A37" s="10"/>
      <c r="B37" s="9"/>
      <c r="C37" s="10">
        <v>208</v>
      </c>
      <c r="D37" s="9">
        <v>500</v>
      </c>
      <c r="E37" s="11" t="s">
        <v>9</v>
      </c>
      <c r="F37" s="10" t="s">
        <v>35</v>
      </c>
      <c r="G37" s="10">
        <v>227</v>
      </c>
    </row>
    <row r="38" spans="1:7" ht="12.75">
      <c r="A38" s="12" t="s">
        <v>13</v>
      </c>
      <c r="B38" s="13">
        <f>SUM(B35:B37)</f>
        <v>18567.68</v>
      </c>
      <c r="C38" s="13"/>
      <c r="D38" s="13">
        <f>SUM(D35:D37)</f>
        <v>25319.21</v>
      </c>
      <c r="E38" s="10"/>
      <c r="F38" s="10"/>
      <c r="G38" s="10"/>
    </row>
    <row r="39" spans="1:7" ht="34.5" customHeight="1">
      <c r="A39" s="14">
        <v>42507</v>
      </c>
      <c r="B39" s="9">
        <v>15537.5</v>
      </c>
      <c r="C39" s="10">
        <v>209</v>
      </c>
      <c r="D39" s="9">
        <v>597.4</v>
      </c>
      <c r="E39" s="10" t="s">
        <v>42</v>
      </c>
      <c r="F39" s="16" t="s">
        <v>43</v>
      </c>
      <c r="G39" s="10">
        <v>219</v>
      </c>
    </row>
    <row r="40" spans="1:7" ht="12.75">
      <c r="A40" s="10"/>
      <c r="B40" s="9"/>
      <c r="C40" s="10">
        <v>210</v>
      </c>
      <c r="D40" s="9">
        <v>300</v>
      </c>
      <c r="E40" s="11" t="s">
        <v>9</v>
      </c>
      <c r="F40" s="11" t="s">
        <v>44</v>
      </c>
      <c r="G40" s="10">
        <v>213</v>
      </c>
    </row>
    <row r="41" spans="1:7" ht="12.75">
      <c r="A41" s="10"/>
      <c r="B41" s="9"/>
      <c r="C41" s="10">
        <v>211</v>
      </c>
      <c r="D41" s="9">
        <v>200</v>
      </c>
      <c r="E41" s="10" t="s">
        <v>45</v>
      </c>
      <c r="F41" s="10" t="s">
        <v>46</v>
      </c>
      <c r="G41" s="10">
        <v>219</v>
      </c>
    </row>
    <row r="42" spans="1:7" ht="12.75">
      <c r="A42" s="10"/>
      <c r="B42" s="9"/>
      <c r="C42" s="10">
        <v>212</v>
      </c>
      <c r="D42" s="9">
        <v>360</v>
      </c>
      <c r="E42" s="10" t="s">
        <v>47</v>
      </c>
      <c r="F42" s="10" t="s">
        <v>46</v>
      </c>
      <c r="G42" s="10">
        <v>219</v>
      </c>
    </row>
    <row r="43" spans="1:7" ht="12.75">
      <c r="A43" s="12" t="s">
        <v>13</v>
      </c>
      <c r="B43" s="13">
        <f>SUM(B39:B42)</f>
        <v>15537.5</v>
      </c>
      <c r="C43" s="13"/>
      <c r="D43" s="13">
        <f>SUM(D39:D42)</f>
        <v>1457.4</v>
      </c>
      <c r="E43" s="10"/>
      <c r="F43" s="10"/>
      <c r="G43" s="10"/>
    </row>
    <row r="44" spans="1:7" ht="12.75">
      <c r="A44" s="14">
        <v>42508</v>
      </c>
      <c r="B44" s="9">
        <v>15990</v>
      </c>
      <c r="C44" s="10">
        <v>213</v>
      </c>
      <c r="D44" s="9">
        <v>219</v>
      </c>
      <c r="E44" s="10" t="s">
        <v>37</v>
      </c>
      <c r="F44" s="11" t="s">
        <v>32</v>
      </c>
      <c r="G44" s="10">
        <v>219</v>
      </c>
    </row>
    <row r="45" spans="1:7" ht="12.75">
      <c r="A45" s="12" t="s">
        <v>13</v>
      </c>
      <c r="B45" s="13">
        <f>SUM(B44)</f>
        <v>15990</v>
      </c>
      <c r="C45" s="13"/>
      <c r="D45" s="13">
        <f>SUM(D44)</f>
        <v>219</v>
      </c>
      <c r="E45" s="10"/>
      <c r="F45" s="10"/>
      <c r="G45" s="10"/>
    </row>
    <row r="46" spans="1:7" ht="30.75" customHeight="1">
      <c r="A46" s="14">
        <v>42509</v>
      </c>
      <c r="B46" s="9">
        <v>23456</v>
      </c>
      <c r="C46" s="10" t="s">
        <v>25</v>
      </c>
      <c r="D46" s="9">
        <v>20.39</v>
      </c>
      <c r="E46" s="16" t="s">
        <v>26</v>
      </c>
      <c r="F46" s="10" t="s">
        <v>27</v>
      </c>
      <c r="G46" s="10"/>
    </row>
    <row r="47" spans="1:7" ht="12.75">
      <c r="A47" s="10"/>
      <c r="B47" s="9"/>
      <c r="C47" s="10">
        <v>214</v>
      </c>
      <c r="D47" s="9">
        <v>3032.21</v>
      </c>
      <c r="E47" s="11" t="s">
        <v>48</v>
      </c>
      <c r="F47" s="11" t="s">
        <v>49</v>
      </c>
      <c r="G47" s="10">
        <v>188</v>
      </c>
    </row>
    <row r="48" spans="1:7" ht="30.75" customHeight="1">
      <c r="A48" s="10"/>
      <c r="B48" s="9"/>
      <c r="C48" s="10">
        <v>215</v>
      </c>
      <c r="D48" s="9">
        <v>87</v>
      </c>
      <c r="E48" s="16" t="s">
        <v>50</v>
      </c>
      <c r="F48" s="10" t="s">
        <v>51</v>
      </c>
      <c r="G48" s="10">
        <v>188</v>
      </c>
    </row>
    <row r="49" spans="1:7" ht="12.75">
      <c r="A49" s="10"/>
      <c r="B49" s="9"/>
      <c r="C49" s="10">
        <v>216</v>
      </c>
      <c r="D49" s="9">
        <v>5434.05</v>
      </c>
      <c r="E49" s="10" t="s">
        <v>37</v>
      </c>
      <c r="F49" s="10" t="s">
        <v>52</v>
      </c>
      <c r="G49" s="10">
        <v>188</v>
      </c>
    </row>
    <row r="50" spans="1:7" ht="12.75">
      <c r="A50" s="10"/>
      <c r="B50" s="9"/>
      <c r="C50" s="10">
        <v>217</v>
      </c>
      <c r="D50" s="9">
        <v>3767.05</v>
      </c>
      <c r="E50" s="10" t="s">
        <v>53</v>
      </c>
      <c r="F50" s="10" t="s">
        <v>54</v>
      </c>
      <c r="G50" s="10">
        <v>188</v>
      </c>
    </row>
    <row r="51" spans="1:7" ht="12.75">
      <c r="A51" s="10"/>
      <c r="B51" s="9"/>
      <c r="C51" s="10">
        <v>218</v>
      </c>
      <c r="D51" s="9">
        <v>1035</v>
      </c>
      <c r="E51" s="11" t="s">
        <v>55</v>
      </c>
      <c r="F51" s="11" t="s">
        <v>56</v>
      </c>
      <c r="G51" s="10">
        <v>188</v>
      </c>
    </row>
    <row r="52" spans="1:7" ht="12.75">
      <c r="A52" s="10"/>
      <c r="B52" s="9"/>
      <c r="C52" s="10">
        <v>219</v>
      </c>
      <c r="D52" s="9">
        <v>1739.53</v>
      </c>
      <c r="E52" s="10" t="s">
        <v>57</v>
      </c>
      <c r="F52" s="10" t="s">
        <v>58</v>
      </c>
      <c r="G52" s="10">
        <v>188</v>
      </c>
    </row>
    <row r="53" spans="1:7" ht="12.75">
      <c r="A53" s="10"/>
      <c r="B53" s="9"/>
      <c r="C53" s="10"/>
      <c r="D53" s="9">
        <v>1710.5</v>
      </c>
      <c r="E53" s="10" t="s">
        <v>28</v>
      </c>
      <c r="F53" s="10"/>
      <c r="G53" s="10">
        <v>295</v>
      </c>
    </row>
    <row r="54" spans="1:7" ht="12.75">
      <c r="A54" s="12" t="s">
        <v>13</v>
      </c>
      <c r="B54" s="13">
        <f>SUM(B46:B53)</f>
        <v>23456</v>
      </c>
      <c r="C54" s="13"/>
      <c r="D54" s="13">
        <f>SUM(D46:D53)</f>
        <v>16825.730000000003</v>
      </c>
      <c r="E54" s="10"/>
      <c r="F54" s="10"/>
      <c r="G54" s="10"/>
    </row>
    <row r="55" spans="1:7" ht="12.75">
      <c r="A55" s="14">
        <v>42510</v>
      </c>
      <c r="B55" s="9">
        <v>18244</v>
      </c>
      <c r="C55" s="10">
        <v>220</v>
      </c>
      <c r="D55" s="9">
        <v>9000</v>
      </c>
      <c r="E55" s="10" t="s">
        <v>16</v>
      </c>
      <c r="F55" s="10" t="s">
        <v>59</v>
      </c>
      <c r="G55" s="10">
        <v>7</v>
      </c>
    </row>
    <row r="56" spans="1:7" ht="12.75">
      <c r="A56" s="10"/>
      <c r="B56" s="9"/>
      <c r="C56" s="10">
        <v>221</v>
      </c>
      <c r="D56" s="9">
        <v>16120</v>
      </c>
      <c r="E56" s="10" t="s">
        <v>60</v>
      </c>
      <c r="F56" s="10" t="s">
        <v>61</v>
      </c>
      <c r="G56" s="10">
        <v>274</v>
      </c>
    </row>
    <row r="57" spans="1:7" ht="35.25" customHeight="1">
      <c r="A57" s="10"/>
      <c r="B57" s="9"/>
      <c r="C57" s="10">
        <v>222</v>
      </c>
      <c r="D57" s="9">
        <v>650</v>
      </c>
      <c r="E57" s="10" t="s">
        <v>9</v>
      </c>
      <c r="F57" s="17" t="s">
        <v>62</v>
      </c>
      <c r="G57" s="10">
        <v>274</v>
      </c>
    </row>
    <row r="58" spans="1:7" ht="12.75">
      <c r="A58" s="10"/>
      <c r="B58" s="9"/>
      <c r="C58" s="10">
        <v>223</v>
      </c>
      <c r="D58" s="9">
        <v>2400</v>
      </c>
      <c r="E58" s="10" t="s">
        <v>14</v>
      </c>
      <c r="F58" s="10" t="s">
        <v>63</v>
      </c>
      <c r="G58" s="10">
        <v>274</v>
      </c>
    </row>
    <row r="59" spans="1:7" ht="12.75">
      <c r="A59" s="10"/>
      <c r="B59" s="9"/>
      <c r="C59" s="10">
        <v>224</v>
      </c>
      <c r="D59" s="9">
        <v>587</v>
      </c>
      <c r="E59" s="10" t="s">
        <v>37</v>
      </c>
      <c r="F59" s="10" t="s">
        <v>39</v>
      </c>
      <c r="G59" s="10">
        <v>219</v>
      </c>
    </row>
    <row r="60" spans="1:7" ht="12.75">
      <c r="A60" s="12" t="s">
        <v>13</v>
      </c>
      <c r="B60" s="13">
        <f>SUM(B55:B59)</f>
        <v>18244</v>
      </c>
      <c r="C60" s="13"/>
      <c r="D60" s="13">
        <f>SUM(D55:D59)</f>
        <v>28757</v>
      </c>
      <c r="E60" s="10"/>
      <c r="F60" s="10"/>
      <c r="G60" s="10"/>
    </row>
    <row r="61" spans="1:7" ht="12.75">
      <c r="A61" s="14">
        <v>42513</v>
      </c>
      <c r="B61" s="9">
        <v>32795</v>
      </c>
      <c r="C61" s="10">
        <v>225</v>
      </c>
      <c r="D61" s="9">
        <v>1269.25</v>
      </c>
      <c r="E61" s="11" t="s">
        <v>55</v>
      </c>
      <c r="F61" s="11" t="s">
        <v>56</v>
      </c>
      <c r="G61" s="18" t="s">
        <v>20</v>
      </c>
    </row>
    <row r="62" spans="1:7" ht="12.75">
      <c r="A62" s="10"/>
      <c r="B62" s="9"/>
      <c r="C62" s="10">
        <v>226</v>
      </c>
      <c r="D62" s="9">
        <v>7069.13</v>
      </c>
      <c r="E62" s="10" t="s">
        <v>53</v>
      </c>
      <c r="F62" s="10" t="s">
        <v>64</v>
      </c>
      <c r="G62" s="18" t="s">
        <v>20</v>
      </c>
    </row>
    <row r="63" spans="1:7" ht="12.75">
      <c r="A63" s="10"/>
      <c r="B63" s="9"/>
      <c r="C63" s="10">
        <v>227</v>
      </c>
      <c r="D63" s="9">
        <v>1267.8</v>
      </c>
      <c r="E63" s="11" t="s">
        <v>65</v>
      </c>
      <c r="F63" s="11" t="s">
        <v>66</v>
      </c>
      <c r="G63" s="10">
        <v>262</v>
      </c>
    </row>
    <row r="64" spans="1:7" ht="12.75">
      <c r="A64" s="10"/>
      <c r="B64" s="9"/>
      <c r="C64" s="10">
        <v>228</v>
      </c>
      <c r="D64" s="9">
        <v>376.85</v>
      </c>
      <c r="E64" s="11" t="s">
        <v>48</v>
      </c>
      <c r="F64" s="11" t="s">
        <v>49</v>
      </c>
      <c r="G64" s="10">
        <v>262</v>
      </c>
    </row>
    <row r="65" spans="1:7" ht="48" customHeight="1">
      <c r="A65" s="10"/>
      <c r="B65" s="9"/>
      <c r="C65" s="10">
        <v>229</v>
      </c>
      <c r="D65" s="9">
        <v>451.08</v>
      </c>
      <c r="E65" s="16" t="s">
        <v>67</v>
      </c>
      <c r="F65" s="10" t="s">
        <v>68</v>
      </c>
      <c r="G65" s="10">
        <v>80</v>
      </c>
    </row>
    <row r="66" spans="1:7" ht="12.75">
      <c r="A66" s="10"/>
      <c r="B66" s="9"/>
      <c r="C66" s="10">
        <v>230</v>
      </c>
      <c r="D66" s="9">
        <v>2416</v>
      </c>
      <c r="E66" s="11" t="s">
        <v>65</v>
      </c>
      <c r="F66" s="11" t="s">
        <v>66</v>
      </c>
      <c r="G66" s="10">
        <v>28</v>
      </c>
    </row>
    <row r="67" spans="1:7" ht="12.75">
      <c r="A67" s="12" t="s">
        <v>13</v>
      </c>
      <c r="B67" s="13">
        <f>SUM(B61:B66)</f>
        <v>32795</v>
      </c>
      <c r="C67" s="13"/>
      <c r="D67" s="13">
        <f>SUM(D61:D66)</f>
        <v>12850.11</v>
      </c>
      <c r="E67" s="10"/>
      <c r="F67" s="10"/>
      <c r="G67" s="10"/>
    </row>
    <row r="68" spans="1:7" ht="12.75">
      <c r="A68" s="14">
        <v>42514</v>
      </c>
      <c r="B68" s="9">
        <v>24266</v>
      </c>
      <c r="C68" s="10"/>
      <c r="D68" s="9"/>
      <c r="E68" s="10"/>
      <c r="F68" s="10"/>
      <c r="G68" s="10"/>
    </row>
    <row r="69" spans="1:7" ht="12.75">
      <c r="A69" s="12" t="s">
        <v>13</v>
      </c>
      <c r="B69" s="13">
        <f>SUM(B68)</f>
        <v>24266</v>
      </c>
      <c r="C69" s="13"/>
      <c r="D69" s="13">
        <f>SUM(D68)</f>
        <v>0</v>
      </c>
      <c r="E69" s="10"/>
      <c r="F69" s="10"/>
      <c r="G69" s="10"/>
    </row>
    <row r="70" spans="1:7" ht="12.75">
      <c r="A70" s="14">
        <v>42515</v>
      </c>
      <c r="B70" s="9">
        <v>24890</v>
      </c>
      <c r="C70" s="10"/>
      <c r="D70" s="9"/>
      <c r="E70" s="10"/>
      <c r="F70" s="10"/>
      <c r="G70" s="10"/>
    </row>
    <row r="71" spans="1:7" ht="12.75">
      <c r="A71" s="12" t="s">
        <v>13</v>
      </c>
      <c r="B71" s="13">
        <f>SUM(B70)</f>
        <v>24890</v>
      </c>
      <c r="C71" s="13"/>
      <c r="D71" s="13">
        <f>SUM(D70)</f>
        <v>0</v>
      </c>
      <c r="E71" s="10"/>
      <c r="F71" s="10"/>
      <c r="G71" s="10"/>
    </row>
    <row r="72" spans="1:7" ht="30.75" customHeight="1">
      <c r="A72" s="14">
        <v>42516</v>
      </c>
      <c r="B72" s="9">
        <v>36387.5</v>
      </c>
      <c r="C72" s="10" t="s">
        <v>25</v>
      </c>
      <c r="D72" s="9">
        <v>144.11</v>
      </c>
      <c r="E72" s="16" t="s">
        <v>26</v>
      </c>
      <c r="F72" s="10" t="s">
        <v>27</v>
      </c>
      <c r="G72" s="10"/>
    </row>
    <row r="73" spans="1:7" ht="12.75">
      <c r="A73" s="10"/>
      <c r="B73" s="9"/>
      <c r="C73" s="10">
        <v>231</v>
      </c>
      <c r="D73" s="9">
        <v>1715.75</v>
      </c>
      <c r="E73" s="10" t="s">
        <v>37</v>
      </c>
      <c r="F73" s="10" t="s">
        <v>38</v>
      </c>
      <c r="G73" s="10">
        <v>84</v>
      </c>
    </row>
    <row r="74" spans="1:7" ht="12.75">
      <c r="A74" s="10"/>
      <c r="B74" s="9"/>
      <c r="C74" s="10">
        <v>232</v>
      </c>
      <c r="D74" s="9">
        <v>490</v>
      </c>
      <c r="E74" s="10" t="s">
        <v>69</v>
      </c>
      <c r="F74" s="10" t="s">
        <v>51</v>
      </c>
      <c r="G74" s="10">
        <v>150</v>
      </c>
    </row>
    <row r="75" spans="1:7" ht="12.75">
      <c r="A75" s="10"/>
      <c r="B75" s="9"/>
      <c r="C75" s="10">
        <v>233</v>
      </c>
      <c r="D75" s="9">
        <v>692</v>
      </c>
      <c r="E75" s="10" t="s">
        <v>70</v>
      </c>
      <c r="F75" s="10" t="s">
        <v>71</v>
      </c>
      <c r="G75" s="10">
        <v>150</v>
      </c>
    </row>
    <row r="76" spans="1:7" ht="12.75">
      <c r="A76" s="10"/>
      <c r="B76" s="9"/>
      <c r="C76" s="10"/>
      <c r="D76" s="9">
        <v>2007.43</v>
      </c>
      <c r="E76" s="10" t="s">
        <v>28</v>
      </c>
      <c r="F76" s="10"/>
      <c r="G76" s="10">
        <v>28</v>
      </c>
    </row>
    <row r="77" spans="1:7" ht="12.75">
      <c r="A77" s="10"/>
      <c r="B77" s="9"/>
      <c r="C77" s="10"/>
      <c r="D77" s="9">
        <v>7591.34</v>
      </c>
      <c r="E77" s="10" t="s">
        <v>28</v>
      </c>
      <c r="F77" s="10"/>
      <c r="G77" s="10">
        <v>84</v>
      </c>
    </row>
    <row r="78" spans="1:7" ht="12.75">
      <c r="A78" s="10"/>
      <c r="B78" s="9"/>
      <c r="C78" s="10"/>
      <c r="D78" s="9">
        <v>4857.85</v>
      </c>
      <c r="E78" s="10" t="s">
        <v>28</v>
      </c>
      <c r="F78" s="10"/>
      <c r="G78" s="10">
        <v>274</v>
      </c>
    </row>
    <row r="79" spans="1:7" ht="12.75">
      <c r="A79" s="10"/>
      <c r="B79" s="9"/>
      <c r="C79" s="10"/>
      <c r="D79" s="9">
        <v>1000</v>
      </c>
      <c r="E79" s="10" t="s">
        <v>72</v>
      </c>
      <c r="F79" s="10"/>
      <c r="G79" s="10">
        <v>290</v>
      </c>
    </row>
    <row r="80" spans="1:7" ht="12.75">
      <c r="A80" s="12" t="s">
        <v>13</v>
      </c>
      <c r="B80" s="13">
        <f>SUM(B72:B79)</f>
        <v>36387.5</v>
      </c>
      <c r="C80" s="13"/>
      <c r="D80" s="13">
        <f>SUM(D72:D79)</f>
        <v>18498.480000000003</v>
      </c>
      <c r="E80" s="10"/>
      <c r="F80" s="10"/>
      <c r="G80" s="10"/>
    </row>
    <row r="81" spans="1:7" ht="12.75">
      <c r="A81" s="14">
        <v>42517</v>
      </c>
      <c r="B81" s="9">
        <v>23720</v>
      </c>
      <c r="C81" s="10"/>
      <c r="D81" s="9"/>
      <c r="E81" s="10"/>
      <c r="F81" s="10"/>
      <c r="G81" s="10"/>
    </row>
    <row r="82" spans="1:7" ht="12.75">
      <c r="A82" s="12" t="s">
        <v>13</v>
      </c>
      <c r="B82" s="13">
        <f>SUM(B81)</f>
        <v>23720</v>
      </c>
      <c r="C82" s="13"/>
      <c r="D82" s="13">
        <f>SUM(D81)</f>
        <v>0</v>
      </c>
      <c r="E82" s="10"/>
      <c r="F82" s="10"/>
      <c r="G82" s="10"/>
    </row>
    <row r="83" spans="1:7" ht="31.5" customHeight="1">
      <c r="A83" s="14">
        <v>42520</v>
      </c>
      <c r="B83" s="9">
        <v>54292</v>
      </c>
      <c r="C83" s="10">
        <v>234</v>
      </c>
      <c r="D83" s="9">
        <v>3960</v>
      </c>
      <c r="E83" s="16" t="s">
        <v>73</v>
      </c>
      <c r="F83" s="10" t="s">
        <v>30</v>
      </c>
      <c r="G83" s="10">
        <v>290</v>
      </c>
    </row>
    <row r="84" spans="1:7" ht="12.75">
      <c r="A84" s="12" t="s">
        <v>13</v>
      </c>
      <c r="B84" s="13">
        <f>SUM(B83)</f>
        <v>54292</v>
      </c>
      <c r="C84" s="13"/>
      <c r="D84" s="13">
        <f>SUM(D83)</f>
        <v>3960</v>
      </c>
      <c r="E84" s="10"/>
      <c r="F84" s="10"/>
      <c r="G84" s="10"/>
    </row>
    <row r="85" spans="1:7" ht="31.5" customHeight="1">
      <c r="A85" s="14">
        <v>42521</v>
      </c>
      <c r="B85" s="9">
        <v>34743.22</v>
      </c>
      <c r="C85" s="10" t="s">
        <v>74</v>
      </c>
      <c r="D85" s="9">
        <v>35</v>
      </c>
      <c r="E85" s="16" t="s">
        <v>75</v>
      </c>
      <c r="F85" s="10" t="s">
        <v>27</v>
      </c>
      <c r="G85" s="10"/>
    </row>
    <row r="86" spans="1:7" ht="32.25" customHeight="1">
      <c r="A86" s="10"/>
      <c r="B86" s="9"/>
      <c r="C86" s="10" t="s">
        <v>76</v>
      </c>
      <c r="D86" s="9">
        <v>95</v>
      </c>
      <c r="E86" s="16" t="s">
        <v>75</v>
      </c>
      <c r="F86" s="10" t="s">
        <v>27</v>
      </c>
      <c r="G86" s="10"/>
    </row>
    <row r="87" spans="1:7" ht="28.5" customHeight="1">
      <c r="A87" s="10"/>
      <c r="B87" s="9"/>
      <c r="C87" s="10" t="s">
        <v>77</v>
      </c>
      <c r="D87" s="9">
        <v>105</v>
      </c>
      <c r="E87" s="16" t="s">
        <v>75</v>
      </c>
      <c r="F87" s="10" t="s">
        <v>27</v>
      </c>
      <c r="G87" s="10"/>
    </row>
    <row r="88" spans="1:7" ht="12.75">
      <c r="A88" s="10"/>
      <c r="B88" s="9"/>
      <c r="C88" s="10">
        <v>235</v>
      </c>
      <c r="D88" s="9">
        <v>360</v>
      </c>
      <c r="E88" s="10" t="s">
        <v>42</v>
      </c>
      <c r="F88" s="10" t="s">
        <v>78</v>
      </c>
      <c r="G88" s="10">
        <v>84</v>
      </c>
    </row>
    <row r="89" spans="1:7" ht="12.75">
      <c r="A89" s="10"/>
      <c r="B89" s="9"/>
      <c r="C89" s="10">
        <v>236</v>
      </c>
      <c r="D89" s="9">
        <v>6720.29</v>
      </c>
      <c r="E89" s="10" t="s">
        <v>79</v>
      </c>
      <c r="F89" s="10" t="s">
        <v>80</v>
      </c>
      <c r="G89" s="10">
        <v>262</v>
      </c>
    </row>
    <row r="90" spans="1:7" ht="12.75">
      <c r="A90" s="10"/>
      <c r="B90" s="9"/>
      <c r="C90" s="10">
        <v>237</v>
      </c>
      <c r="D90" s="9">
        <v>116</v>
      </c>
      <c r="E90" s="10" t="s">
        <v>81</v>
      </c>
      <c r="F90" s="11" t="s">
        <v>82</v>
      </c>
      <c r="G90" s="10">
        <v>7</v>
      </c>
    </row>
    <row r="91" spans="1:7" ht="30" customHeight="1">
      <c r="A91" s="10"/>
      <c r="B91" s="9"/>
      <c r="C91" s="10">
        <v>238</v>
      </c>
      <c r="D91" s="9">
        <v>420</v>
      </c>
      <c r="E91" s="10" t="s">
        <v>42</v>
      </c>
      <c r="F91" s="16" t="s">
        <v>43</v>
      </c>
      <c r="G91" s="10">
        <v>188</v>
      </c>
    </row>
    <row r="92" spans="1:7" ht="15.75" customHeight="1">
      <c r="A92" s="10"/>
      <c r="B92" s="9"/>
      <c r="C92" s="10">
        <v>239</v>
      </c>
      <c r="D92" s="9">
        <v>200</v>
      </c>
      <c r="E92" s="16" t="s">
        <v>83</v>
      </c>
      <c r="F92" s="10" t="s">
        <v>51</v>
      </c>
      <c r="G92" s="10">
        <v>188</v>
      </c>
    </row>
    <row r="93" spans="1:7" ht="12.75">
      <c r="A93" s="10"/>
      <c r="B93" s="9"/>
      <c r="C93" s="10">
        <v>240</v>
      </c>
      <c r="D93" s="9">
        <v>1172.1</v>
      </c>
      <c r="E93" s="10" t="s">
        <v>37</v>
      </c>
      <c r="F93" s="10" t="s">
        <v>52</v>
      </c>
      <c r="G93" s="10">
        <v>188</v>
      </c>
    </row>
    <row r="94" spans="1:7" ht="39.75" customHeight="1">
      <c r="A94" s="10"/>
      <c r="B94" s="9"/>
      <c r="C94" s="10">
        <v>241</v>
      </c>
      <c r="D94" s="9">
        <v>10700</v>
      </c>
      <c r="E94" s="16" t="s">
        <v>84</v>
      </c>
      <c r="F94" s="10" t="s">
        <v>85</v>
      </c>
      <c r="G94" s="16" t="s">
        <v>86</v>
      </c>
    </row>
    <row r="95" spans="1:7" ht="12.75">
      <c r="A95" s="10"/>
      <c r="B95" s="9"/>
      <c r="C95" s="10">
        <v>242</v>
      </c>
      <c r="D95" s="9">
        <v>3162.97</v>
      </c>
      <c r="E95" s="11" t="s">
        <v>48</v>
      </c>
      <c r="F95" s="11" t="s">
        <v>49</v>
      </c>
      <c r="G95" s="10">
        <v>285</v>
      </c>
    </row>
    <row r="96" spans="1:7" ht="12.75">
      <c r="A96" s="12" t="s">
        <v>87</v>
      </c>
      <c r="B96" s="13">
        <f>SUM(B85:B95)</f>
        <v>34743.22</v>
      </c>
      <c r="C96" s="13"/>
      <c r="D96" s="13">
        <f>SUM(D85:D95)</f>
        <v>23086.36</v>
      </c>
      <c r="E96" s="10"/>
      <c r="F96" s="10"/>
      <c r="G96" s="10"/>
    </row>
    <row r="97" spans="1:7" ht="38.25">
      <c r="A97" s="4" t="s">
        <v>88</v>
      </c>
      <c r="B97" s="19">
        <f>B7+B11+B15+B18+B20+B30+B34+B38+B43+B45+B54+B60+B67+B69+B71+B80+B82+B84+B96</f>
        <v>516099.85</v>
      </c>
      <c r="C97" s="19"/>
      <c r="D97" s="19">
        <f>D7+D11+D15+D18+D20+D30+D34+D38+D43+D45+D54+D60+D67+D69+D71+D80+D82+D84+D96</f>
        <v>220086.77000000002</v>
      </c>
      <c r="E97" s="20" t="s">
        <v>89</v>
      </c>
      <c r="F97" s="20"/>
      <c r="G97" s="20"/>
    </row>
    <row r="99" spans="1:5" ht="18.75">
      <c r="A99" s="21" t="s">
        <v>90</v>
      </c>
      <c r="B99" s="22"/>
      <c r="C99" s="23"/>
      <c r="D99" s="22"/>
      <c r="E99" s="24" t="s">
        <v>91</v>
      </c>
    </row>
    <row r="100" spans="1:4" ht="12.75">
      <c r="A100" s="25"/>
      <c r="B100" s="26"/>
      <c r="C100" s="27"/>
      <c r="D100" s="26"/>
    </row>
    <row r="101" spans="1:5" ht="18.75">
      <c r="A101" s="21" t="s">
        <v>92</v>
      </c>
      <c r="C101" s="27"/>
      <c r="E101" s="24" t="s">
        <v>93</v>
      </c>
    </row>
  </sheetData>
  <mergeCells count="3">
    <mergeCell ref="A1:G1"/>
    <mergeCell ref="A4:G4"/>
    <mergeCell ref="E97:G9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</dc:creator>
  <cp:keywords/>
  <dc:description/>
  <cp:lastModifiedBy>OLya</cp:lastModifiedBy>
  <dcterms:created xsi:type="dcterms:W3CDTF">2016-06-06T11:12:42Z</dcterms:created>
  <dcterms:modified xsi:type="dcterms:W3CDTF">2016-06-06T11:19:08Z</dcterms:modified>
  <cp:category/>
  <cp:version/>
  <cp:contentType/>
  <cp:contentStatus/>
</cp:coreProperties>
</file>