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<sst xmlns="http://schemas.openxmlformats.org/spreadsheetml/2006/main" count="127" uniqueCount="66">
  <si>
    <t>Благодійний фонд Магістр</t>
  </si>
  <si>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</si>
  <si>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</si>
  <si>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</si>
  <si>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</si>
  <si>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</si>
  <si>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</si>
  <si>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</si>
  <si>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 xml:space="preserve">Залишок на  01.01.14 р.   281660,73  грн </t>
  </si>
  <si>
    <t>Разом</t>
  </si>
  <si>
    <t xml:space="preserve">господарчі товари </t>
  </si>
  <si>
    <t>ФОП Шульга В.В.</t>
  </si>
  <si>
    <t>будівельні матеріали</t>
  </si>
  <si>
    <t>ПП Зерний С.А.</t>
  </si>
  <si>
    <t>послуги спостереження за 
сигналізацією терм.виклику</t>
  </si>
  <si>
    <t>ПП "Явір-2000"</t>
  </si>
  <si>
    <t>меблі</t>
  </si>
  <si>
    <t>ФОП Тимошив В.І.</t>
  </si>
  <si>
    <t>РО/К/5019060</t>
  </si>
  <si>
    <t>договірне списання комісії за 
касове обслуговування</t>
  </si>
  <si>
    <t>АТ "МЕТЕБАНК"</t>
  </si>
  <si>
    <t>інтернет</t>
  </si>
  <si>
    <t>ВАТ Укртелеком</t>
  </si>
  <si>
    <t>УПК</t>
  </si>
  <si>
    <t>Господарчі потреби</t>
  </si>
  <si>
    <t>хлорель</t>
  </si>
  <si>
    <t>Приватна науково-виробнича 
фірма "Хімбіодез"</t>
  </si>
  <si>
    <t>ЦРД</t>
  </si>
  <si>
    <t xml:space="preserve">миючі засоби </t>
  </si>
  <si>
    <t>ПП Погорілий В.М.</t>
  </si>
  <si>
    <t>охорона стаціонарного об'єкту</t>
  </si>
  <si>
    <t>ТОВ "УСПІХ-СЕРВІС"</t>
  </si>
  <si>
    <t>канцелярські товари</t>
  </si>
  <si>
    <t>ФОП  Сковородка В.В.</t>
  </si>
  <si>
    <t>скакалки</t>
  </si>
  <si>
    <t>ФОП Шевченко Б.В.</t>
  </si>
  <si>
    <t xml:space="preserve">стенд </t>
  </si>
  <si>
    <t>ТОВ "КЛЄВЄР"</t>
  </si>
  <si>
    <t>вода</t>
  </si>
  <si>
    <t>ФОП Сапунов О.В.</t>
  </si>
  <si>
    <t xml:space="preserve">протипожежні засоби </t>
  </si>
  <si>
    <t>ТОВ "БЕЗПЕКА"</t>
  </si>
  <si>
    <t>комп'ютер</t>
  </si>
  <si>
    <t>ТОВ "Фірма"БЕСТ-ЕЛЕКТРОНІК"</t>
  </si>
  <si>
    <t>спорт інвентар</t>
  </si>
  <si>
    <t>ФОП Волнова Н.А.</t>
  </si>
  <si>
    <t>килим гумовий</t>
  </si>
  <si>
    <t>ФОП Григоренко О.Д.</t>
  </si>
  <si>
    <t>ФОП Джусов О.Ю.</t>
  </si>
  <si>
    <t>ФОП Шафоростов Г.А.</t>
  </si>
  <si>
    <t>ремонт м'ясорубки</t>
  </si>
  <si>
    <t>ПП "ВВ-ЕЛЕГІЯ"</t>
  </si>
  <si>
    <t>Благодійна допомога</t>
  </si>
  <si>
    <t>ТОВ "Новий ЛАД"</t>
  </si>
  <si>
    <t xml:space="preserve">вікна </t>
  </si>
  <si>
    <t>Підприємець Абдурахманов Р.М.</t>
  </si>
  <si>
    <t xml:space="preserve">ремонтний комплект для
 партамойки </t>
  </si>
  <si>
    <t>ФОП Ксєнзова О.Ю.</t>
  </si>
  <si>
    <t>0026/КД</t>
  </si>
  <si>
    <t>списання комісії за 
розрахункове обслуговування</t>
  </si>
  <si>
    <t>Разом за місяць</t>
  </si>
  <si>
    <t xml:space="preserve">Залишок на  01.02.14 р.  313869,02  грн </t>
  </si>
  <si>
    <t>Президент БФ Магістр</t>
  </si>
  <si>
    <t>Проніна В.О.</t>
  </si>
  <si>
    <t>Бухгалтер БФ Магістр                                                        Лобка О.А.</t>
  </si>
  <si>
    <t>Лобко О.А.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</si>
</sst>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_р_."/>
    <numFmt numFmtId="165" formatCode="#,##0_р_.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6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165" fontId="0" fillId="0" borderId="10" xfId="0" applyNumberFormat="1" applyBorder="1" applyAlignment="1">
      <alignment/>
    </xf>
    <xf numFmtId="164" fontId="0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11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Font="1" applyBorder="1" applyAlignment="1">
      <alignment/>
    </xf>
    <xf numFmtId="0" fontId="3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13.125" style="0" customWidth="1"/>
    <col min="2" max="2" width="16.25390625" style="0" customWidth="1"/>
    <col min="3" max="3" width="14.875" style="0" customWidth="1"/>
    <col min="4" max="4" width="15.625" style="0" customWidth="1"/>
    <col min="5" max="5" width="28.75390625" style="0" customWidth="1"/>
    <col min="6" max="6" width="31.25390625" style="0" customWidth="1"/>
    <col min="7" max="7" width="11.25390625" style="0" customWidth="1"/>
  </cols>
  <sheetData>
    <row r="1" spans="1:7" ht="20.25">
      <c r="A1" s="25" t="s">
        <v>0</v>
      </c>
      <c r="B1" s="26"/>
      <c r="C1" s="26"/>
      <c r="D1" s="26"/>
      <c r="E1" s="26"/>
      <c r="F1" s="26"/>
      <c r="G1" s="26"/>
    </row>
    <row r="3" spans="1:7" ht="51">
      <c r="A3" s="23" t="s">
        <v>1</v>
      </c>
      <c r="B3" s="24" t="s">
        <v>2</v>
      </c>
      <c r="C3" s="23" t="s">
        <v>3</v>
      </c>
      <c r="D3" s="24" t="s">
        <v>4</v>
      </c>
      <c r="E3" s="24" t="s">
        <v>5</v>
      </c>
      <c r="F3" s="23" t="s">
        <v>6</v>
      </c>
      <c r="G3" s="24" t="s">
        <v>7</v>
      </c>
    </row>
    <row r="4" spans="1:7" ht="12.75">
      <c r="A4" s="27" t="s">
        <v>8</v>
      </c>
      <c r="B4" s="28"/>
      <c r="C4" s="28"/>
      <c r="D4" s="28"/>
      <c r="E4" s="28"/>
      <c r="F4" s="28"/>
      <c r="G4" s="29"/>
    </row>
    <row r="5" spans="1:7" ht="12.75">
      <c r="A5" s="2">
        <v>41642</v>
      </c>
      <c r="B5" s="3">
        <v>1192</v>
      </c>
      <c r="C5" s="4"/>
      <c r="D5" s="3"/>
      <c r="E5" s="4"/>
      <c r="F5" s="4"/>
      <c r="G5" s="4"/>
    </row>
    <row r="6" spans="1:7" ht="12.75">
      <c r="A6" s="5" t="s">
        <v>9</v>
      </c>
      <c r="B6" s="6">
        <f>SUM(B5)</f>
        <v>1192</v>
      </c>
      <c r="C6" s="6"/>
      <c r="D6" s="6">
        <f>SUM(D5)</f>
        <v>0</v>
      </c>
      <c r="E6" s="4"/>
      <c r="F6" s="4"/>
      <c r="G6" s="4"/>
    </row>
    <row r="7" spans="1:7" ht="12.75">
      <c r="A7" s="7">
        <v>41647</v>
      </c>
      <c r="B7" s="3">
        <v>4750</v>
      </c>
      <c r="C7" s="4"/>
      <c r="D7" s="3"/>
      <c r="E7" s="4"/>
      <c r="F7" s="4"/>
      <c r="G7" s="4"/>
    </row>
    <row r="8" spans="1:7" ht="12.75">
      <c r="A8" s="5" t="s">
        <v>9</v>
      </c>
      <c r="B8" s="6">
        <f>SUM(B7)</f>
        <v>4750</v>
      </c>
      <c r="C8" s="6"/>
      <c r="D8" s="6">
        <f>SUM(D7)</f>
        <v>0</v>
      </c>
      <c r="E8" s="4"/>
      <c r="F8" s="4"/>
      <c r="G8" s="4"/>
    </row>
    <row r="9" spans="1:7" ht="12.75">
      <c r="A9" s="7">
        <v>41648</v>
      </c>
      <c r="B9" s="3">
        <v>4505</v>
      </c>
      <c r="C9" s="4">
        <v>1</v>
      </c>
      <c r="D9" s="3">
        <v>279.1</v>
      </c>
      <c r="E9" s="4" t="s">
        <v>10</v>
      </c>
      <c r="F9" s="4" t="s">
        <v>11</v>
      </c>
      <c r="G9" s="4">
        <v>188</v>
      </c>
    </row>
    <row r="10" spans="1:7" ht="12.75">
      <c r="A10" s="4"/>
      <c r="B10" s="3"/>
      <c r="C10" s="4">
        <v>2</v>
      </c>
      <c r="D10" s="3">
        <v>178.55</v>
      </c>
      <c r="E10" s="4" t="s">
        <v>12</v>
      </c>
      <c r="F10" s="4" t="s">
        <v>13</v>
      </c>
      <c r="G10" s="4">
        <v>188</v>
      </c>
    </row>
    <row r="11" spans="1:7" ht="25.5">
      <c r="A11" s="4"/>
      <c r="B11" s="3"/>
      <c r="C11" s="4">
        <v>3</v>
      </c>
      <c r="D11" s="3">
        <v>250</v>
      </c>
      <c r="E11" s="8" t="s">
        <v>14</v>
      </c>
      <c r="F11" s="8" t="s">
        <v>15</v>
      </c>
      <c r="G11" s="4">
        <v>213</v>
      </c>
    </row>
    <row r="12" spans="1:7" ht="12.75">
      <c r="A12" s="5" t="s">
        <v>9</v>
      </c>
      <c r="B12" s="6">
        <f>SUM(B9:B11)</f>
        <v>4505</v>
      </c>
      <c r="C12" s="6"/>
      <c r="D12" s="6">
        <f>SUM(D9:D11)</f>
        <v>707.6500000000001</v>
      </c>
      <c r="E12" s="8"/>
      <c r="F12" s="8"/>
      <c r="G12" s="4"/>
    </row>
    <row r="13" spans="1:7" ht="12.75">
      <c r="A13" s="7">
        <v>41649</v>
      </c>
      <c r="B13" s="3">
        <v>4770</v>
      </c>
      <c r="C13" s="4"/>
      <c r="D13" s="3"/>
      <c r="E13" s="4"/>
      <c r="F13" s="4"/>
      <c r="G13" s="4"/>
    </row>
    <row r="14" spans="1:7" ht="12.75">
      <c r="A14" s="5" t="s">
        <v>9</v>
      </c>
      <c r="B14" s="6">
        <f>SUM(B13)</f>
        <v>4770</v>
      </c>
      <c r="C14" s="6"/>
      <c r="D14" s="6">
        <f>SUM(D13)</f>
        <v>0</v>
      </c>
      <c r="E14" s="4"/>
      <c r="F14" s="4"/>
      <c r="G14" s="4"/>
    </row>
    <row r="15" spans="1:7" ht="12.75">
      <c r="A15" s="7">
        <v>41650</v>
      </c>
      <c r="B15" s="3">
        <v>3050</v>
      </c>
      <c r="C15" s="4"/>
      <c r="D15" s="3"/>
      <c r="E15" s="4"/>
      <c r="F15" s="4"/>
      <c r="G15" s="4"/>
    </row>
    <row r="16" spans="1:7" ht="12.75">
      <c r="A16" s="5" t="s">
        <v>9</v>
      </c>
      <c r="B16" s="6">
        <f>SUM(B15)</f>
        <v>3050</v>
      </c>
      <c r="C16" s="6"/>
      <c r="D16" s="6">
        <f>SUM(D15)</f>
        <v>0</v>
      </c>
      <c r="E16" s="4"/>
      <c r="F16" s="4"/>
      <c r="G16" s="4"/>
    </row>
    <row r="17" spans="1:7" ht="12.75">
      <c r="A17" s="7">
        <v>41652</v>
      </c>
      <c r="B17" s="3">
        <v>6670</v>
      </c>
      <c r="C17" s="4">
        <v>5</v>
      </c>
      <c r="D17" s="3">
        <v>5040</v>
      </c>
      <c r="E17" s="4" t="s">
        <v>16</v>
      </c>
      <c r="F17" s="4" t="s">
        <v>17</v>
      </c>
      <c r="G17" s="4">
        <v>262</v>
      </c>
    </row>
    <row r="18" spans="1:7" ht="12.75">
      <c r="A18" s="5" t="s">
        <v>9</v>
      </c>
      <c r="B18" s="6">
        <f>SUM(B17)</f>
        <v>6670</v>
      </c>
      <c r="C18" s="6"/>
      <c r="D18" s="6">
        <f>SUM(D17)</f>
        <v>5040</v>
      </c>
      <c r="E18" s="4"/>
      <c r="F18" s="4"/>
      <c r="G18" s="4"/>
    </row>
    <row r="19" spans="1:7" ht="25.5">
      <c r="A19" s="7">
        <v>41653</v>
      </c>
      <c r="B19" s="3">
        <v>10928.32</v>
      </c>
      <c r="C19" s="4" t="s">
        <v>18</v>
      </c>
      <c r="D19" s="3">
        <v>65.14</v>
      </c>
      <c r="E19" s="9" t="s">
        <v>19</v>
      </c>
      <c r="F19" s="4" t="s">
        <v>20</v>
      </c>
      <c r="G19" s="4"/>
    </row>
    <row r="20" spans="1:7" ht="12.75">
      <c r="A20" s="4"/>
      <c r="B20" s="3"/>
      <c r="C20" s="4">
        <v>4</v>
      </c>
      <c r="D20" s="3">
        <v>202</v>
      </c>
      <c r="E20" s="4" t="s">
        <v>12</v>
      </c>
      <c r="F20" s="4" t="s">
        <v>13</v>
      </c>
      <c r="G20" s="4">
        <v>188</v>
      </c>
    </row>
    <row r="21" spans="1:7" ht="12.75">
      <c r="A21" s="4"/>
      <c r="B21" s="3"/>
      <c r="C21" s="30">
        <v>6</v>
      </c>
      <c r="D21" s="3">
        <v>51.67</v>
      </c>
      <c r="E21" s="30" t="s">
        <v>21</v>
      </c>
      <c r="F21" s="33" t="s">
        <v>22</v>
      </c>
      <c r="G21" s="10">
        <v>20</v>
      </c>
    </row>
    <row r="22" spans="1:7" ht="12.75">
      <c r="A22" s="4"/>
      <c r="B22" s="3"/>
      <c r="C22" s="31"/>
      <c r="D22" s="3">
        <v>51.67</v>
      </c>
      <c r="E22" s="31"/>
      <c r="F22" s="31"/>
      <c r="G22" s="10" t="s">
        <v>23</v>
      </c>
    </row>
    <row r="23" spans="1:7" ht="12.75">
      <c r="A23" s="4"/>
      <c r="B23" s="3"/>
      <c r="C23" s="32"/>
      <c r="D23" s="3">
        <v>107.54</v>
      </c>
      <c r="E23" s="32"/>
      <c r="F23" s="32"/>
      <c r="G23" s="10">
        <v>295</v>
      </c>
    </row>
    <row r="24" spans="1:7" ht="12.75">
      <c r="A24" s="4"/>
      <c r="B24" s="3"/>
      <c r="C24" s="4">
        <v>7</v>
      </c>
      <c r="D24" s="3">
        <v>93.08</v>
      </c>
      <c r="E24" s="4" t="s">
        <v>21</v>
      </c>
      <c r="F24" s="11" t="s">
        <v>22</v>
      </c>
      <c r="G24" s="12">
        <v>7</v>
      </c>
    </row>
    <row r="25" spans="1:7" ht="12.75">
      <c r="A25" s="4"/>
      <c r="B25" s="3"/>
      <c r="C25" s="4"/>
      <c r="D25" s="3">
        <v>4434</v>
      </c>
      <c r="E25" s="4" t="s">
        <v>24</v>
      </c>
      <c r="F25" s="4"/>
      <c r="G25" s="4">
        <v>274</v>
      </c>
    </row>
    <row r="26" spans="1:7" ht="12.75">
      <c r="A26" s="4"/>
      <c r="B26" s="3"/>
      <c r="C26" s="4"/>
      <c r="D26" s="3">
        <v>2248.17</v>
      </c>
      <c r="E26" s="4" t="s">
        <v>24</v>
      </c>
      <c r="F26" s="4"/>
      <c r="G26" s="4">
        <v>28</v>
      </c>
    </row>
    <row r="27" spans="1:7" ht="12.75">
      <c r="A27" s="5" t="s">
        <v>9</v>
      </c>
      <c r="B27" s="6">
        <f>SUM(B19:B26)</f>
        <v>10928.32</v>
      </c>
      <c r="C27" s="6"/>
      <c r="D27" s="6">
        <f>SUM(D19:D26)</f>
        <v>7253.27</v>
      </c>
      <c r="E27" s="4"/>
      <c r="F27" s="4"/>
      <c r="G27" s="4"/>
    </row>
    <row r="28" spans="1:7" ht="25.5">
      <c r="A28" s="7">
        <v>41654</v>
      </c>
      <c r="B28" s="3">
        <v>12235</v>
      </c>
      <c r="C28" s="4" t="s">
        <v>18</v>
      </c>
      <c r="D28" s="3">
        <v>47.3</v>
      </c>
      <c r="E28" s="9" t="s">
        <v>19</v>
      </c>
      <c r="F28" s="4" t="s">
        <v>20</v>
      </c>
      <c r="G28" s="4"/>
    </row>
    <row r="29" spans="1:7" ht="25.5">
      <c r="A29" s="4"/>
      <c r="B29" s="3"/>
      <c r="C29" s="4">
        <v>8</v>
      </c>
      <c r="D29" s="3">
        <v>540</v>
      </c>
      <c r="E29" s="4" t="s">
        <v>25</v>
      </c>
      <c r="F29" s="9" t="s">
        <v>26</v>
      </c>
      <c r="G29" s="10" t="s">
        <v>27</v>
      </c>
    </row>
    <row r="30" spans="1:7" ht="12.75">
      <c r="A30" s="4"/>
      <c r="B30" s="3"/>
      <c r="C30" s="4">
        <v>9</v>
      </c>
      <c r="D30" s="3">
        <v>1548</v>
      </c>
      <c r="E30" s="4" t="s">
        <v>28</v>
      </c>
      <c r="F30" s="4" t="s">
        <v>29</v>
      </c>
      <c r="G30" s="10" t="s">
        <v>27</v>
      </c>
    </row>
    <row r="31" spans="1:7" ht="12.75">
      <c r="A31" s="4"/>
      <c r="B31" s="3"/>
      <c r="C31" s="4">
        <v>10</v>
      </c>
      <c r="D31" s="3">
        <v>3800</v>
      </c>
      <c r="E31" s="4" t="s">
        <v>30</v>
      </c>
      <c r="F31" s="4" t="s">
        <v>31</v>
      </c>
      <c r="G31" s="4">
        <v>7</v>
      </c>
    </row>
    <row r="32" spans="1:7" ht="12.75">
      <c r="A32" s="4"/>
      <c r="B32" s="3"/>
      <c r="C32" s="4">
        <v>11</v>
      </c>
      <c r="D32" s="3">
        <v>202.96</v>
      </c>
      <c r="E32" s="4" t="s">
        <v>32</v>
      </c>
      <c r="F32" s="4" t="s">
        <v>33</v>
      </c>
      <c r="G32" s="4">
        <v>262</v>
      </c>
    </row>
    <row r="33" spans="1:7" ht="12.75">
      <c r="A33" s="4"/>
      <c r="B33" s="3"/>
      <c r="C33" s="4">
        <v>12</v>
      </c>
      <c r="D33" s="3">
        <v>67.66</v>
      </c>
      <c r="E33" s="4" t="s">
        <v>32</v>
      </c>
      <c r="F33" s="4" t="s">
        <v>33</v>
      </c>
      <c r="G33" s="4">
        <v>262</v>
      </c>
    </row>
    <row r="34" spans="1:7" ht="12.75">
      <c r="A34" s="4"/>
      <c r="B34" s="3"/>
      <c r="C34" s="4">
        <v>13</v>
      </c>
      <c r="D34" s="3">
        <v>601.86</v>
      </c>
      <c r="E34" s="4" t="s">
        <v>32</v>
      </c>
      <c r="F34" s="4" t="s">
        <v>33</v>
      </c>
      <c r="G34" s="4">
        <v>262</v>
      </c>
    </row>
    <row r="35" spans="1:7" ht="12.75">
      <c r="A35" s="4"/>
      <c r="B35" s="3"/>
      <c r="C35" s="4">
        <v>14</v>
      </c>
      <c r="D35" s="3">
        <v>150</v>
      </c>
      <c r="E35" s="4" t="s">
        <v>32</v>
      </c>
      <c r="F35" s="4" t="s">
        <v>33</v>
      </c>
      <c r="G35" s="4">
        <v>262</v>
      </c>
    </row>
    <row r="36" spans="1:7" ht="12.75">
      <c r="A36" s="4"/>
      <c r="B36" s="3"/>
      <c r="C36" s="4">
        <v>15</v>
      </c>
      <c r="D36" s="3">
        <v>121</v>
      </c>
      <c r="E36" s="4" t="s">
        <v>34</v>
      </c>
      <c r="F36" s="4" t="s">
        <v>35</v>
      </c>
      <c r="G36" s="4">
        <v>262</v>
      </c>
    </row>
    <row r="37" spans="1:7" ht="12.75">
      <c r="A37" s="4"/>
      <c r="B37" s="3"/>
      <c r="C37" s="4">
        <v>16</v>
      </c>
      <c r="D37" s="3">
        <v>1825.04</v>
      </c>
      <c r="E37" s="4" t="s">
        <v>36</v>
      </c>
      <c r="F37" s="4" t="s">
        <v>37</v>
      </c>
      <c r="G37" s="4">
        <v>262</v>
      </c>
    </row>
    <row r="38" spans="1:7" ht="12.75">
      <c r="A38" s="4"/>
      <c r="B38" s="3"/>
      <c r="C38" s="4"/>
      <c r="D38" s="3">
        <v>4699.96</v>
      </c>
      <c r="E38" s="4" t="s">
        <v>24</v>
      </c>
      <c r="F38" s="4"/>
      <c r="G38" s="4">
        <v>7</v>
      </c>
    </row>
    <row r="39" spans="1:7" ht="12.75">
      <c r="A39" s="5" t="s">
        <v>9</v>
      </c>
      <c r="B39" s="6">
        <f>SUM(B28:B38)</f>
        <v>12235</v>
      </c>
      <c r="C39" s="6"/>
      <c r="D39" s="6">
        <f>SUM(D28:D38)</f>
        <v>13603.779999999999</v>
      </c>
      <c r="E39" s="4"/>
      <c r="F39" s="4"/>
      <c r="G39" s="4"/>
    </row>
    <row r="40" spans="1:7" ht="25.5">
      <c r="A40" s="7">
        <v>41655</v>
      </c>
      <c r="B40" s="3">
        <v>11390</v>
      </c>
      <c r="C40" s="4" t="s">
        <v>18</v>
      </c>
      <c r="D40" s="3">
        <v>21.51</v>
      </c>
      <c r="E40" s="9" t="s">
        <v>19</v>
      </c>
      <c r="F40" s="4" t="s">
        <v>20</v>
      </c>
      <c r="G40" s="4"/>
    </row>
    <row r="41" spans="1:7" ht="12.75">
      <c r="A41" s="4"/>
      <c r="B41" s="3"/>
      <c r="C41" s="4">
        <v>17</v>
      </c>
      <c r="D41" s="3">
        <v>740</v>
      </c>
      <c r="E41" s="4" t="s">
        <v>38</v>
      </c>
      <c r="F41" s="4" t="s">
        <v>39</v>
      </c>
      <c r="G41" s="10" t="s">
        <v>27</v>
      </c>
    </row>
    <row r="42" spans="1:7" ht="12.75">
      <c r="A42" s="4"/>
      <c r="B42" s="3"/>
      <c r="C42" s="4">
        <v>18</v>
      </c>
      <c r="D42" s="3">
        <v>639.6</v>
      </c>
      <c r="E42" s="4" t="s">
        <v>40</v>
      </c>
      <c r="F42" s="4" t="s">
        <v>41</v>
      </c>
      <c r="G42" s="4">
        <v>20</v>
      </c>
    </row>
    <row r="43" spans="1:7" ht="12.75">
      <c r="A43" s="4"/>
      <c r="B43" s="3"/>
      <c r="C43" s="4"/>
      <c r="D43" s="3">
        <v>1834.86</v>
      </c>
      <c r="E43" s="4" t="s">
        <v>24</v>
      </c>
      <c r="F43" s="4"/>
      <c r="G43" s="4">
        <v>262</v>
      </c>
    </row>
    <row r="44" spans="1:7" ht="12.75">
      <c r="A44" s="5" t="s">
        <v>9</v>
      </c>
      <c r="B44" s="6">
        <f>SUM(B40:B43)</f>
        <v>11390</v>
      </c>
      <c r="C44" s="6"/>
      <c r="D44" s="6">
        <f>SUM(D40:D43)</f>
        <v>3235.9700000000003</v>
      </c>
      <c r="E44" s="4"/>
      <c r="F44" s="4"/>
      <c r="G44" s="4"/>
    </row>
    <row r="45" spans="1:7" ht="12.75">
      <c r="A45" s="7">
        <v>41656</v>
      </c>
      <c r="B45" s="3">
        <v>8335</v>
      </c>
      <c r="C45" s="4"/>
      <c r="D45" s="3"/>
      <c r="E45" s="4"/>
      <c r="F45" s="4"/>
      <c r="G45" s="4"/>
    </row>
    <row r="46" spans="1:7" ht="12.75">
      <c r="A46" s="5" t="s">
        <v>9</v>
      </c>
      <c r="B46" s="6">
        <f>SUM(B45)</f>
        <v>8335</v>
      </c>
      <c r="C46" s="6"/>
      <c r="D46" s="6">
        <f>SUM(D45)</f>
        <v>0</v>
      </c>
      <c r="E46" s="4"/>
      <c r="F46" s="4"/>
      <c r="G46" s="4"/>
    </row>
    <row r="47" spans="1:7" ht="12.75">
      <c r="A47" s="7">
        <v>41659</v>
      </c>
      <c r="B47" s="3">
        <v>8155</v>
      </c>
      <c r="C47" s="4">
        <v>19</v>
      </c>
      <c r="D47" s="3">
        <v>4972.98</v>
      </c>
      <c r="E47" s="4" t="s">
        <v>42</v>
      </c>
      <c r="F47" s="4" t="s">
        <v>43</v>
      </c>
      <c r="G47" s="4">
        <v>7</v>
      </c>
    </row>
    <row r="48" spans="1:7" ht="12.75">
      <c r="A48" s="5" t="s">
        <v>9</v>
      </c>
      <c r="B48" s="6">
        <f>SUM(B47)</f>
        <v>8155</v>
      </c>
      <c r="C48" s="6"/>
      <c r="D48" s="6">
        <f>SUM(D47)</f>
        <v>4972.98</v>
      </c>
      <c r="E48" s="4"/>
      <c r="F48" s="4"/>
      <c r="G48" s="4"/>
    </row>
    <row r="49" spans="1:7" ht="12.75">
      <c r="A49" s="7">
        <v>41660</v>
      </c>
      <c r="B49" s="3">
        <v>3927</v>
      </c>
      <c r="C49" s="4">
        <v>20</v>
      </c>
      <c r="D49" s="3">
        <v>986</v>
      </c>
      <c r="E49" s="4" t="s">
        <v>44</v>
      </c>
      <c r="F49" s="4" t="s">
        <v>45</v>
      </c>
      <c r="G49" s="4">
        <v>262</v>
      </c>
    </row>
    <row r="50" spans="1:7" ht="12.75">
      <c r="A50" s="4"/>
      <c r="B50" s="3"/>
      <c r="C50" s="4">
        <v>21</v>
      </c>
      <c r="D50" s="3">
        <v>666.9</v>
      </c>
      <c r="E50" s="4" t="s">
        <v>46</v>
      </c>
      <c r="F50" s="4" t="s">
        <v>47</v>
      </c>
      <c r="G50" s="4">
        <v>262</v>
      </c>
    </row>
    <row r="51" spans="1:7" ht="12.75">
      <c r="A51" s="5" t="s">
        <v>9</v>
      </c>
      <c r="B51" s="6">
        <f>SUM(B49:B50)</f>
        <v>3927</v>
      </c>
      <c r="C51" s="6"/>
      <c r="D51" s="6">
        <f>SUM(D49:D50)</f>
        <v>1652.9</v>
      </c>
      <c r="E51" s="4"/>
      <c r="F51" s="4"/>
      <c r="G51" s="4"/>
    </row>
    <row r="52" spans="1:7" ht="12.75">
      <c r="A52" s="7">
        <v>41661</v>
      </c>
      <c r="B52" s="3">
        <v>3827.5</v>
      </c>
      <c r="C52" s="4">
        <v>22</v>
      </c>
      <c r="D52" s="3">
        <v>1045.6</v>
      </c>
      <c r="E52" s="4" t="s">
        <v>10</v>
      </c>
      <c r="F52" s="4" t="s">
        <v>48</v>
      </c>
      <c r="G52" s="4">
        <v>28</v>
      </c>
    </row>
    <row r="53" spans="1:7" ht="12.75">
      <c r="A53" s="5" t="s">
        <v>9</v>
      </c>
      <c r="B53" s="6">
        <f>SUM(B52)</f>
        <v>3827.5</v>
      </c>
      <c r="C53" s="6"/>
      <c r="D53" s="6">
        <f>SUM(D52)</f>
        <v>1045.6</v>
      </c>
      <c r="E53" s="4"/>
      <c r="F53" s="4"/>
      <c r="G53" s="4"/>
    </row>
    <row r="54" spans="1:7" ht="25.5">
      <c r="A54" s="7">
        <v>41662</v>
      </c>
      <c r="B54" s="3">
        <v>2389</v>
      </c>
      <c r="C54" s="4" t="s">
        <v>18</v>
      </c>
      <c r="D54" s="3">
        <v>24.08</v>
      </c>
      <c r="E54" s="9" t="s">
        <v>19</v>
      </c>
      <c r="F54" s="4" t="s">
        <v>20</v>
      </c>
      <c r="G54" s="4"/>
    </row>
    <row r="55" spans="1:7" ht="12.75">
      <c r="A55" s="4"/>
      <c r="B55" s="3"/>
      <c r="C55" s="4">
        <v>23</v>
      </c>
      <c r="D55" s="3">
        <v>355.74</v>
      </c>
      <c r="E55" s="4" t="s">
        <v>32</v>
      </c>
      <c r="F55" s="4" t="s">
        <v>49</v>
      </c>
      <c r="G55" s="10" t="s">
        <v>27</v>
      </c>
    </row>
    <row r="56" spans="1:7" ht="12.75">
      <c r="A56" s="4"/>
      <c r="B56" s="3"/>
      <c r="C56" s="4">
        <v>24</v>
      </c>
      <c r="D56" s="3">
        <v>973.82</v>
      </c>
      <c r="E56" s="4" t="s">
        <v>10</v>
      </c>
      <c r="F56" s="4" t="s">
        <v>48</v>
      </c>
      <c r="G56" s="4">
        <v>105</v>
      </c>
    </row>
    <row r="57" spans="1:7" ht="12.75">
      <c r="A57" s="4"/>
      <c r="B57" s="3"/>
      <c r="C57" s="4">
        <v>25</v>
      </c>
      <c r="D57" s="3">
        <v>1653</v>
      </c>
      <c r="E57" s="4" t="s">
        <v>50</v>
      </c>
      <c r="F57" s="4" t="s">
        <v>51</v>
      </c>
      <c r="G57" s="4">
        <v>262</v>
      </c>
    </row>
    <row r="58" spans="1:7" ht="12.75">
      <c r="A58" s="4"/>
      <c r="B58" s="3"/>
      <c r="C58" s="4"/>
      <c r="D58" s="3">
        <v>880.5</v>
      </c>
      <c r="E58" s="4" t="s">
        <v>24</v>
      </c>
      <c r="F58" s="4"/>
      <c r="G58" s="4">
        <v>295</v>
      </c>
    </row>
    <row r="59" spans="1:7" ht="12.75">
      <c r="A59" s="4"/>
      <c r="B59" s="3"/>
      <c r="C59" s="4"/>
      <c r="D59" s="3">
        <v>589.24</v>
      </c>
      <c r="E59" s="4" t="s">
        <v>24</v>
      </c>
      <c r="F59" s="4"/>
      <c r="G59" s="4">
        <v>219</v>
      </c>
    </row>
    <row r="60" spans="1:7" ht="12.75">
      <c r="A60" s="4"/>
      <c r="B60" s="3"/>
      <c r="C60" s="4"/>
      <c r="D60" s="3">
        <v>650</v>
      </c>
      <c r="E60" s="4" t="s">
        <v>52</v>
      </c>
      <c r="F60" s="4"/>
      <c r="G60" s="4"/>
    </row>
    <row r="61" spans="1:7" ht="12.75">
      <c r="A61" s="5" t="s">
        <v>9</v>
      </c>
      <c r="B61" s="6">
        <f>SUM(B54:B60)</f>
        <v>2389</v>
      </c>
      <c r="C61" s="6"/>
      <c r="D61" s="6">
        <f>SUM(D54:D60)</f>
        <v>5126.38</v>
      </c>
      <c r="E61" s="4"/>
      <c r="F61" s="4"/>
      <c r="G61" s="4"/>
    </row>
    <row r="62" spans="1:7" ht="12.75">
      <c r="A62" s="7">
        <v>41663</v>
      </c>
      <c r="B62" s="3">
        <v>5562</v>
      </c>
      <c r="C62" s="4"/>
      <c r="D62" s="3"/>
      <c r="E62" s="4"/>
      <c r="F62" s="4"/>
      <c r="G62" s="4"/>
    </row>
    <row r="63" spans="1:7" ht="12.75">
      <c r="A63" s="5" t="s">
        <v>9</v>
      </c>
      <c r="B63" s="6">
        <f>SUM(B62)</f>
        <v>5562</v>
      </c>
      <c r="C63" s="6"/>
      <c r="D63" s="6">
        <f>SUM(D62)</f>
        <v>0</v>
      </c>
      <c r="E63" s="4"/>
      <c r="F63" s="4"/>
      <c r="G63" s="4"/>
    </row>
    <row r="64" spans="1:7" ht="12.75">
      <c r="A64" s="7">
        <v>41666</v>
      </c>
      <c r="B64" s="3">
        <v>2270</v>
      </c>
      <c r="C64" s="4">
        <v>26</v>
      </c>
      <c r="D64" s="3">
        <v>739.43</v>
      </c>
      <c r="E64" s="4" t="s">
        <v>32</v>
      </c>
      <c r="F64" s="4" t="s">
        <v>49</v>
      </c>
      <c r="G64" s="4">
        <v>150</v>
      </c>
    </row>
    <row r="65" spans="1:7" ht="12.75">
      <c r="A65" s="4"/>
      <c r="B65" s="3"/>
      <c r="C65" s="4">
        <v>27</v>
      </c>
      <c r="D65" s="3">
        <v>3460</v>
      </c>
      <c r="E65" s="4" t="s">
        <v>16</v>
      </c>
      <c r="F65" s="4" t="s">
        <v>53</v>
      </c>
      <c r="G65" s="4">
        <v>28</v>
      </c>
    </row>
    <row r="66" spans="1:7" ht="12.75">
      <c r="A66" s="5" t="s">
        <v>9</v>
      </c>
      <c r="B66" s="6">
        <f>SUM(B64:B65)</f>
        <v>2270</v>
      </c>
      <c r="C66" s="6"/>
      <c r="D66" s="6">
        <f>SUM(D64:D65)</f>
        <v>4199.43</v>
      </c>
      <c r="E66" s="4"/>
      <c r="F66" s="4"/>
      <c r="G66" s="4"/>
    </row>
    <row r="67" spans="1:7" ht="12.75">
      <c r="A67" s="7">
        <v>41667</v>
      </c>
      <c r="B67" s="3">
        <v>3695</v>
      </c>
      <c r="C67" s="4"/>
      <c r="D67" s="3"/>
      <c r="E67" s="4"/>
      <c r="F67" s="4"/>
      <c r="G67" s="4"/>
    </row>
    <row r="68" spans="1:7" ht="12.75">
      <c r="A68" s="5" t="s">
        <v>9</v>
      </c>
      <c r="B68" s="6">
        <f>SUM(B67)</f>
        <v>3695</v>
      </c>
      <c r="C68" s="6"/>
      <c r="D68" s="6">
        <f>SUM(D67)</f>
        <v>0</v>
      </c>
      <c r="E68" s="4"/>
      <c r="F68" s="4"/>
      <c r="G68" s="4"/>
    </row>
    <row r="69" spans="1:7" ht="12.75">
      <c r="A69" s="7">
        <v>41668</v>
      </c>
      <c r="B69" s="3">
        <v>3125</v>
      </c>
      <c r="C69" s="4">
        <v>28</v>
      </c>
      <c r="D69" s="3">
        <v>12000</v>
      </c>
      <c r="E69" s="4" t="s">
        <v>54</v>
      </c>
      <c r="F69" s="4" t="s">
        <v>55</v>
      </c>
      <c r="G69" s="4">
        <v>219</v>
      </c>
    </row>
    <row r="70" spans="1:7" ht="12.75">
      <c r="A70" s="4"/>
      <c r="B70" s="3"/>
      <c r="C70" s="4">
        <v>29</v>
      </c>
      <c r="D70" s="3">
        <v>8100</v>
      </c>
      <c r="E70" s="4" t="s">
        <v>54</v>
      </c>
      <c r="F70" s="4" t="s">
        <v>55</v>
      </c>
      <c r="G70" s="4">
        <v>219</v>
      </c>
    </row>
    <row r="71" spans="1:7" ht="12.75">
      <c r="A71" s="5" t="s">
        <v>9</v>
      </c>
      <c r="B71" s="6">
        <f>SUM(B69:B70)</f>
        <v>3125</v>
      </c>
      <c r="C71" s="6"/>
      <c r="D71" s="6">
        <f>SUM(D69:D70)</f>
        <v>20100</v>
      </c>
      <c r="E71" s="4"/>
      <c r="F71" s="4"/>
      <c r="G71" s="4"/>
    </row>
    <row r="72" spans="1:7" ht="12.75">
      <c r="A72" s="7">
        <v>41669</v>
      </c>
      <c r="B72" s="3">
        <v>3210</v>
      </c>
      <c r="C72" s="4">
        <v>30</v>
      </c>
      <c r="D72" s="3">
        <v>968.27</v>
      </c>
      <c r="E72" s="4" t="s">
        <v>32</v>
      </c>
      <c r="F72" s="4" t="s">
        <v>49</v>
      </c>
      <c r="G72" s="10" t="s">
        <v>27</v>
      </c>
    </row>
    <row r="73" spans="1:7" ht="25.5">
      <c r="A73" s="4"/>
      <c r="B73" s="3"/>
      <c r="C73" s="4">
        <v>31</v>
      </c>
      <c r="D73" s="3">
        <v>1430</v>
      </c>
      <c r="E73" s="9" t="s">
        <v>56</v>
      </c>
      <c r="F73" s="4" t="s">
        <v>53</v>
      </c>
      <c r="G73" s="4">
        <v>21</v>
      </c>
    </row>
    <row r="74" spans="1:7" ht="12.75">
      <c r="A74" s="4"/>
      <c r="B74" s="3"/>
      <c r="C74" s="4">
        <v>32</v>
      </c>
      <c r="D74" s="3">
        <v>3400</v>
      </c>
      <c r="E74" s="4" t="s">
        <v>16</v>
      </c>
      <c r="F74" s="4" t="s">
        <v>57</v>
      </c>
      <c r="G74" s="4">
        <v>295</v>
      </c>
    </row>
    <row r="75" spans="1:7" ht="12.75">
      <c r="A75" s="5" t="s">
        <v>9</v>
      </c>
      <c r="B75" s="6">
        <f>SUM(B72:B74)</f>
        <v>3210</v>
      </c>
      <c r="C75" s="6"/>
      <c r="D75" s="6">
        <f>SUM(D72:D74)</f>
        <v>5798.27</v>
      </c>
      <c r="E75" s="4"/>
      <c r="F75" s="4"/>
      <c r="G75" s="4"/>
    </row>
    <row r="76" spans="1:7" ht="25.5">
      <c r="A76" s="7">
        <v>41670</v>
      </c>
      <c r="B76" s="3">
        <v>1116.2</v>
      </c>
      <c r="C76" s="13" t="s">
        <v>58</v>
      </c>
      <c r="D76" s="14">
        <v>157.5</v>
      </c>
      <c r="E76" s="9" t="s">
        <v>59</v>
      </c>
      <c r="F76" s="4" t="s">
        <v>20</v>
      </c>
      <c r="G76" s="4"/>
    </row>
    <row r="77" spans="1:7" ht="12.75">
      <c r="A77" s="5" t="s">
        <v>9</v>
      </c>
      <c r="B77" s="6">
        <f>SUM(B76)</f>
        <v>1116.2</v>
      </c>
      <c r="C77" s="6"/>
      <c r="D77" s="6">
        <f>SUM(D76)</f>
        <v>157.5</v>
      </c>
      <c r="E77" s="4"/>
      <c r="F77" s="4"/>
      <c r="G77" s="4"/>
    </row>
    <row r="78" spans="1:7" ht="25.5">
      <c r="A78" s="1" t="s">
        <v>60</v>
      </c>
      <c r="B78" s="15">
        <f>B6+B8+B12+B14+B16+B18+B27+B39+B44+B46+B48+B51+B53+B61+B63+B66+B68+B71+B75+B77</f>
        <v>105102.02</v>
      </c>
      <c r="C78" s="15"/>
      <c r="D78" s="15">
        <f>D6+D8+D12+D14+D16+D18+D27+D39+D44+D46+D48+D51+D53+D61+D63+D66+D68+D71+D75+D77</f>
        <v>72893.73</v>
      </c>
      <c r="E78" s="34" t="s">
        <v>61</v>
      </c>
      <c r="F78" s="34"/>
      <c r="G78" s="34"/>
    </row>
    <row r="79" spans="1:4" ht="12.75">
      <c r="A79" s="16"/>
      <c r="B79" s="17"/>
      <c r="C79" s="18"/>
      <c r="D79" s="17"/>
    </row>
    <row r="80" spans="1:5" ht="18.75">
      <c r="A80" s="19" t="s">
        <v>62</v>
      </c>
      <c r="B80" s="20"/>
      <c r="C80" s="21"/>
      <c r="D80" s="20"/>
      <c r="E80" s="22" t="s">
        <v>63</v>
      </c>
    </row>
    <row r="81" spans="1:4" ht="12.75">
      <c r="A81" s="16"/>
      <c r="B81" s="17"/>
      <c r="C81" s="18"/>
      <c r="D81" s="17"/>
    </row>
    <row r="82" spans="1:5" ht="18.75">
      <c r="A82" s="19" t="s">
        <v>64</v>
      </c>
      <c r="C82" s="18"/>
      <c r="E82" s="22" t="s">
        <v>65</v>
      </c>
    </row>
  </sheetData>
  <sheetProtection/>
  <mergeCells count="6">
    <mergeCell ref="E78:G78"/>
    <mergeCell ref="A1:G1"/>
    <mergeCell ref="A4:G4"/>
    <mergeCell ref="C21:C23"/>
    <mergeCell ref="E21:E23"/>
    <mergeCell ref="F21:F23"/>
  </mergeCells>
  <printOptions/>
  <pageMargins left="0.75" right="0.75" top="1" bottom="1" header="0.5" footer="0.5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Master </cp:lastModifiedBy>
  <cp:lastPrinted>2014-03-19T10:32:50Z</cp:lastPrinted>
  <dcterms:created xsi:type="dcterms:W3CDTF">2014-03-19T10:21:22Z</dcterms:created>
  <dcterms:modified xsi:type="dcterms:W3CDTF">2014-03-20T09:56:49Z</dcterms:modified>
  <cp:category/>
  <cp:version/>
  <cp:contentType/>
  <cp:contentStatus/>
</cp:coreProperties>
</file>