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<sst xmlns="http://schemas.openxmlformats.org/spreadsheetml/2006/main" count="164" uniqueCount="100">
  <si>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</si>
  <si>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</si>
  <si>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</si>
  <si>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</si>
  <si>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</si>
  <si>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</si>
  <si>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</si>
  <si>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</si>
  <si>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01.01.13 р. 267036,87 грн </t>
  </si>
  <si>
    <t>Разом</t>
  </si>
  <si>
    <t>вода</t>
  </si>
  <si>
    <t>ФОП Сапунов О.В.</t>
  </si>
  <si>
    <t>канцелярські товари</t>
  </si>
  <si>
    <t>ФОП Шафоростов Г.А.</t>
  </si>
  <si>
    <t>отримання адміністративної 
послуги - Довідка ЄДРПОУ</t>
  </si>
  <si>
    <t>Держбюджет Жовтневого району</t>
  </si>
  <si>
    <t>господарчі товари</t>
  </si>
  <si>
    <t>ФОП Джусов О.Ю.</t>
  </si>
  <si>
    <t>РО\К\2593228</t>
  </si>
  <si>
    <t>касове обслуговування</t>
  </si>
  <si>
    <t>ВАТ Метабанк</t>
  </si>
  <si>
    <t>папір</t>
  </si>
  <si>
    <t>ТОВ "Торговий дім "Велес опт"</t>
  </si>
  <si>
    <t>ПП Зерний С.А.</t>
  </si>
  <si>
    <t>журнали</t>
  </si>
  <si>
    <t>ПП Піхотенко О.Г.</t>
  </si>
  <si>
    <t>тканина</t>
  </si>
  <si>
    <t>ЧП Харламова Л.А.</t>
  </si>
  <si>
    <t>Підприємець Петренко С.В.</t>
  </si>
  <si>
    <t>послуги</t>
  </si>
  <si>
    <t>ВАТ Укртелеком</t>
  </si>
  <si>
    <t xml:space="preserve">інтернет </t>
  </si>
  <si>
    <t>господарчі потреби</t>
  </si>
  <si>
    <t>заміна фотобарабану</t>
  </si>
  <si>
    <t>СПД Черкасов А.Б.</t>
  </si>
  <si>
    <t>охорона стаціонарного об'єкту</t>
  </si>
  <si>
    <t>ТОВ "УСПІХ-СЕРВІС"</t>
  </si>
  <si>
    <t>меблі</t>
  </si>
  <si>
    <t>ТОВ "Новий ЛАД"</t>
  </si>
  <si>
    <t>знак з ПБ, таблички</t>
  </si>
  <si>
    <t>ТОВ "ЕЛІТ-ПРОФІТ"</t>
  </si>
  <si>
    <t>вода та стоки</t>
  </si>
  <si>
    <t>ДП "Придніпровська Залізниця"</t>
  </si>
  <si>
    <t>хлорантоін</t>
  </si>
  <si>
    <t>Приватна науково- виробнича 
фірма "Хімбіодез"</t>
  </si>
  <si>
    <t>послуги спостереження за 
сигналізацією терм.виклику</t>
  </si>
  <si>
    <t>ПП "Явір-2000"</t>
  </si>
  <si>
    <t xml:space="preserve">конфорка </t>
  </si>
  <si>
    <t>ПП Ярушевська</t>
  </si>
  <si>
    <t>тени</t>
  </si>
  <si>
    <t>ТОВ "Спецторг"</t>
  </si>
  <si>
    <t xml:space="preserve">фільтр </t>
  </si>
  <si>
    <t>ТОВ "ШЕФ-ПОВАР"</t>
  </si>
  <si>
    <t>заправка картриджу, заміна
леза дозування, поточний ремонт монітора</t>
  </si>
  <si>
    <t>відновленя картриджу</t>
  </si>
  <si>
    <t xml:space="preserve">килим </t>
  </si>
  <si>
    <t>ФОП Гаджиєв</t>
  </si>
  <si>
    <t>вогнегасники</t>
  </si>
  <si>
    <t>ТОВ "Безпека"</t>
  </si>
  <si>
    <t>тканина для меблів</t>
  </si>
  <si>
    <t>ПП "Ексім-Текстиль-Запоріжжя"</t>
  </si>
  <si>
    <t>медичні картки</t>
  </si>
  <si>
    <t>ПП "ЛІВ"</t>
  </si>
  <si>
    <t>техобслуговування</t>
  </si>
  <si>
    <t>Запорізьке обласне спеціалізоване ремонтно-будівельне підприємство протипожежних
 робіт</t>
  </si>
  <si>
    <t>м'який інвентар</t>
  </si>
  <si>
    <t>Підприємець Крюков С.Ю.</t>
  </si>
  <si>
    <t>персональний комп'ютер</t>
  </si>
  <si>
    <t>ФОП Черкасов Б.І.</t>
  </si>
  <si>
    <t>телефонний справочник</t>
  </si>
  <si>
    <t>ТОВ "Запоріжжя Медіа"</t>
  </si>
  <si>
    <t>ПП Щербатенко С.В.</t>
  </si>
  <si>
    <t>прибутковий податок із премії</t>
  </si>
  <si>
    <t>УДКСУ в Комунарському районі</t>
  </si>
  <si>
    <t>єдиний внесок 36,76%</t>
  </si>
  <si>
    <t>УПФУ в Комунарському районі</t>
  </si>
  <si>
    <t>утримання єдиноговнеску з 
працівників 3,6%</t>
  </si>
  <si>
    <t>УПФ в Комунарському районі</t>
  </si>
  <si>
    <t>МФУ</t>
  </si>
  <si>
    <t>накопичувач</t>
  </si>
  <si>
    <t>премія</t>
  </si>
  <si>
    <t>Благодійна допомога</t>
  </si>
  <si>
    <t>мати</t>
  </si>
  <si>
    <t>ФОП Ткаченко В.А.</t>
  </si>
  <si>
    <t>встановлення сігналізації</t>
  </si>
  <si>
    <t>ТОВ КАРЕ-М</t>
  </si>
  <si>
    <t>халати</t>
  </si>
  <si>
    <t>ПП "АЛМАТЕКС"</t>
  </si>
  <si>
    <t>посуд</t>
  </si>
  <si>
    <t>ФОП "Райкевич"</t>
  </si>
  <si>
    <t>ТОВ "Торгівельна група
 "АРАГОН"</t>
  </si>
  <si>
    <t>картриджі</t>
  </si>
  <si>
    <t>8410/КДА1</t>
  </si>
  <si>
    <t>розрахункове обслуговування</t>
  </si>
  <si>
    <t>Разом за місяць</t>
  </si>
  <si>
    <t xml:space="preserve">Залишок на  01.02.13 р.   281634,82  грн </t>
  </si>
  <si>
    <t>Президент БФ Магістр</t>
  </si>
  <si>
    <t>Самофал Г.О.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</si>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</sst>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58">
      <selection activeCell="E84" sqref="E84"/>
    </sheetView>
  </sheetViews>
  <sheetFormatPr defaultColWidth="9.00390625" defaultRowHeight="12.75"/>
  <cols>
    <col min="1" max="1" width="10.00390625" style="0" customWidth="1"/>
    <col min="2" max="3" width="14.375" style="0" customWidth="1"/>
    <col min="4" max="4" width="12.375" style="0" customWidth="1"/>
    <col min="5" max="5" width="28.125" style="0" customWidth="1"/>
    <col min="6" max="6" width="30.75390625" style="0" customWidth="1"/>
  </cols>
  <sheetData>
    <row r="1" spans="1:7" ht="20.25">
      <c r="A1" s="27" t="s">
        <v>0</v>
      </c>
      <c r="B1" s="28"/>
      <c r="C1" s="28"/>
      <c r="D1" s="28"/>
      <c r="E1" s="28"/>
      <c r="F1" s="28"/>
      <c r="G1" s="28"/>
    </row>
    <row r="3" spans="1:7" ht="51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ht="12.75">
      <c r="A4" s="29" t="s">
        <v>8</v>
      </c>
      <c r="B4" s="30"/>
      <c r="C4" s="30"/>
      <c r="D4" s="30"/>
      <c r="E4" s="30"/>
      <c r="F4" s="30"/>
      <c r="G4" s="31"/>
    </row>
    <row r="5" spans="1:7" ht="12.75">
      <c r="A5" s="3">
        <v>41277</v>
      </c>
      <c r="B5" s="4">
        <v>2630</v>
      </c>
      <c r="C5" s="5"/>
      <c r="D5" s="6"/>
      <c r="E5" s="5"/>
      <c r="F5" s="5"/>
      <c r="G5" s="5"/>
    </row>
    <row r="6" spans="1:7" ht="12.75">
      <c r="A6" s="7" t="s">
        <v>9</v>
      </c>
      <c r="B6" s="8">
        <f>SUM(B5)</f>
        <v>2630</v>
      </c>
      <c r="C6" s="7"/>
      <c r="D6" s="9">
        <f>SUM(D5)</f>
        <v>0</v>
      </c>
      <c r="E6" s="5"/>
      <c r="F6" s="5"/>
      <c r="G6" s="5"/>
    </row>
    <row r="7" spans="1:7" ht="12.75">
      <c r="A7" s="10">
        <v>41278</v>
      </c>
      <c r="B7" s="4">
        <v>1627</v>
      </c>
      <c r="C7" s="5">
        <v>1</v>
      </c>
      <c r="D7" s="6">
        <v>540</v>
      </c>
      <c r="E7" s="11" t="s">
        <v>10</v>
      </c>
      <c r="F7" s="5" t="s">
        <v>11</v>
      </c>
      <c r="G7" s="5">
        <v>24</v>
      </c>
    </row>
    <row r="8" spans="1:7" ht="12.75">
      <c r="A8" s="7" t="s">
        <v>9</v>
      </c>
      <c r="B8" s="8">
        <f>SUM(B7)</f>
        <v>1627</v>
      </c>
      <c r="C8" s="8"/>
      <c r="D8" s="8">
        <f>SUM(D7)</f>
        <v>540</v>
      </c>
      <c r="E8" s="5"/>
      <c r="F8" s="5"/>
      <c r="G8" s="5"/>
    </row>
    <row r="9" spans="1:7" ht="12.75">
      <c r="A9" s="10">
        <v>41282</v>
      </c>
      <c r="B9" s="4">
        <v>7381</v>
      </c>
      <c r="C9" s="5">
        <v>2</v>
      </c>
      <c r="D9" s="6">
        <v>491.66</v>
      </c>
      <c r="E9" s="5" t="s">
        <v>12</v>
      </c>
      <c r="F9" s="5" t="s">
        <v>13</v>
      </c>
      <c r="G9" s="5">
        <v>105</v>
      </c>
    </row>
    <row r="10" spans="1:7" ht="12.75">
      <c r="A10" s="7" t="s">
        <v>9</v>
      </c>
      <c r="B10" s="8">
        <f>SUM(B9)</f>
        <v>7381</v>
      </c>
      <c r="C10" s="8"/>
      <c r="D10" s="8">
        <f>SUM(D9)</f>
        <v>491.66</v>
      </c>
      <c r="E10" s="5"/>
      <c r="F10" s="5"/>
      <c r="G10" s="5"/>
    </row>
    <row r="11" spans="1:7" ht="25.5">
      <c r="A11" s="10">
        <v>41283</v>
      </c>
      <c r="B11" s="4">
        <v>10270</v>
      </c>
      <c r="C11" s="5">
        <v>3</v>
      </c>
      <c r="D11" s="6">
        <v>26</v>
      </c>
      <c r="E11" s="12" t="s">
        <v>14</v>
      </c>
      <c r="F11" s="5" t="s">
        <v>15</v>
      </c>
      <c r="G11" s="5"/>
    </row>
    <row r="12" spans="1:7" ht="12.75">
      <c r="A12" s="5"/>
      <c r="B12" s="4"/>
      <c r="C12" s="5">
        <v>4</v>
      </c>
      <c r="D12" s="6">
        <v>2698.51</v>
      </c>
      <c r="E12" s="5" t="s">
        <v>16</v>
      </c>
      <c r="F12" s="5" t="s">
        <v>17</v>
      </c>
      <c r="G12" s="5">
        <v>219</v>
      </c>
    </row>
    <row r="13" spans="1:7" ht="12.75">
      <c r="A13" s="7" t="s">
        <v>9</v>
      </c>
      <c r="B13" s="8">
        <f>SUM(B11:B12)</f>
        <v>10270</v>
      </c>
      <c r="C13" s="8"/>
      <c r="D13" s="8">
        <f>SUM(D11:D12)</f>
        <v>2724.51</v>
      </c>
      <c r="E13" s="5"/>
      <c r="F13" s="5"/>
      <c r="G13" s="5"/>
    </row>
    <row r="14" spans="1:7" ht="12.75">
      <c r="A14" s="10">
        <v>41284</v>
      </c>
      <c r="B14" s="4">
        <v>11045</v>
      </c>
      <c r="C14" s="13" t="s">
        <v>18</v>
      </c>
      <c r="D14" s="14">
        <v>72.68</v>
      </c>
      <c r="E14" s="15" t="s">
        <v>19</v>
      </c>
      <c r="F14" s="15" t="s">
        <v>20</v>
      </c>
      <c r="G14" s="5"/>
    </row>
    <row r="15" spans="1:7" ht="12.75">
      <c r="A15" s="5"/>
      <c r="B15" s="4"/>
      <c r="C15" s="5">
        <v>5</v>
      </c>
      <c r="D15" s="6">
        <v>168</v>
      </c>
      <c r="E15" s="5" t="s">
        <v>21</v>
      </c>
      <c r="F15" s="5" t="s">
        <v>22</v>
      </c>
      <c r="G15" s="5"/>
    </row>
    <row r="16" spans="1:7" ht="12.75">
      <c r="A16" s="5"/>
      <c r="B16" s="4"/>
      <c r="C16" s="5">
        <v>6</v>
      </c>
      <c r="D16" s="6">
        <v>205.5</v>
      </c>
      <c r="E16" s="5" t="s">
        <v>16</v>
      </c>
      <c r="F16" s="5" t="s">
        <v>23</v>
      </c>
      <c r="G16" s="5">
        <v>188</v>
      </c>
    </row>
    <row r="17" spans="1:7" ht="12.75">
      <c r="A17" s="5"/>
      <c r="B17" s="4"/>
      <c r="C17" s="5">
        <v>7</v>
      </c>
      <c r="D17" s="6">
        <v>200.5</v>
      </c>
      <c r="E17" s="5" t="s">
        <v>24</v>
      </c>
      <c r="F17" s="5" t="s">
        <v>25</v>
      </c>
      <c r="G17" s="5">
        <v>188</v>
      </c>
    </row>
    <row r="18" spans="1:7" ht="12.75">
      <c r="A18" s="5"/>
      <c r="B18" s="4"/>
      <c r="C18" s="5">
        <v>8</v>
      </c>
      <c r="D18" s="6">
        <v>78</v>
      </c>
      <c r="E18" s="5" t="s">
        <v>26</v>
      </c>
      <c r="F18" s="5" t="s">
        <v>27</v>
      </c>
      <c r="G18" s="5">
        <v>188</v>
      </c>
    </row>
    <row r="19" spans="1:7" ht="12.75">
      <c r="A19" s="5"/>
      <c r="B19" s="4"/>
      <c r="C19" s="5">
        <v>9</v>
      </c>
      <c r="D19" s="6">
        <v>256.8</v>
      </c>
      <c r="E19" s="5" t="s">
        <v>26</v>
      </c>
      <c r="F19" s="5" t="s">
        <v>28</v>
      </c>
      <c r="G19" s="5">
        <v>188</v>
      </c>
    </row>
    <row r="20" spans="1:7" ht="12.75">
      <c r="A20" s="5"/>
      <c r="B20" s="4"/>
      <c r="C20" s="32">
        <v>10</v>
      </c>
      <c r="D20" s="6">
        <v>60</v>
      </c>
      <c r="E20" s="32" t="s">
        <v>29</v>
      </c>
      <c r="F20" s="34" t="s">
        <v>30</v>
      </c>
      <c r="G20" s="5">
        <v>20</v>
      </c>
    </row>
    <row r="21" spans="1:7" ht="12.75">
      <c r="A21" s="5"/>
      <c r="B21" s="4"/>
      <c r="C21" s="33"/>
      <c r="D21" s="6">
        <v>96.06</v>
      </c>
      <c r="E21" s="33"/>
      <c r="F21" s="33"/>
      <c r="G21" s="5">
        <v>295</v>
      </c>
    </row>
    <row r="22" spans="1:7" ht="12.75">
      <c r="A22" s="5"/>
      <c r="B22" s="4"/>
      <c r="C22" s="5">
        <v>11</v>
      </c>
      <c r="D22" s="6">
        <v>93</v>
      </c>
      <c r="E22" s="5" t="s">
        <v>31</v>
      </c>
      <c r="F22" s="11" t="s">
        <v>30</v>
      </c>
      <c r="G22" s="5">
        <v>7</v>
      </c>
    </row>
    <row r="23" spans="1:7" ht="12.75">
      <c r="A23" s="5"/>
      <c r="B23" s="4"/>
      <c r="C23" s="5"/>
      <c r="D23" s="6">
        <v>1725.05</v>
      </c>
      <c r="E23" s="5" t="s">
        <v>32</v>
      </c>
      <c r="F23" s="5"/>
      <c r="G23" s="5">
        <v>274</v>
      </c>
    </row>
    <row r="24" spans="1:7" ht="12.75">
      <c r="A24" s="5"/>
      <c r="B24" s="4"/>
      <c r="C24" s="5"/>
      <c r="D24" s="6">
        <v>3865</v>
      </c>
      <c r="E24" s="5" t="s">
        <v>32</v>
      </c>
      <c r="F24" s="5"/>
      <c r="G24" s="5">
        <v>295</v>
      </c>
    </row>
    <row r="25" spans="1:7" ht="12.75">
      <c r="A25" s="5"/>
      <c r="B25" s="4"/>
      <c r="C25" s="5"/>
      <c r="D25" s="6">
        <v>1929.75</v>
      </c>
      <c r="E25" s="5" t="s">
        <v>32</v>
      </c>
      <c r="F25" s="5"/>
      <c r="G25" s="5">
        <v>7</v>
      </c>
    </row>
    <row r="26" spans="1:7" ht="12.75">
      <c r="A26" s="7" t="s">
        <v>9</v>
      </c>
      <c r="B26" s="8">
        <f>SUM(B14:B25)</f>
        <v>11045</v>
      </c>
      <c r="C26" s="8"/>
      <c r="D26" s="8">
        <f>SUM(D14:D25)</f>
        <v>8750.34</v>
      </c>
      <c r="E26" s="5"/>
      <c r="F26" s="5"/>
      <c r="G26" s="5"/>
    </row>
    <row r="27" spans="1:7" ht="12.75">
      <c r="A27" s="10">
        <v>41285</v>
      </c>
      <c r="B27" s="4">
        <v>10240</v>
      </c>
      <c r="C27" s="5"/>
      <c r="D27" s="6"/>
      <c r="E27" s="5"/>
      <c r="F27" s="5"/>
      <c r="G27" s="5"/>
    </row>
    <row r="28" spans="1:7" ht="12.75">
      <c r="A28" s="7" t="s">
        <v>9</v>
      </c>
      <c r="B28" s="8">
        <f>SUM(B27)</f>
        <v>10240</v>
      </c>
      <c r="C28" s="8"/>
      <c r="D28" s="8">
        <f>SUM(D27)</f>
        <v>0</v>
      </c>
      <c r="E28" s="5"/>
      <c r="F28" s="5"/>
      <c r="G28" s="5"/>
    </row>
    <row r="29" spans="1:7" ht="12.75">
      <c r="A29" s="10">
        <v>41288</v>
      </c>
      <c r="B29" s="4">
        <v>5665</v>
      </c>
      <c r="C29" s="5">
        <v>13</v>
      </c>
      <c r="D29" s="6">
        <v>254.16</v>
      </c>
      <c r="E29" s="5" t="s">
        <v>33</v>
      </c>
      <c r="F29" s="5" t="s">
        <v>34</v>
      </c>
      <c r="G29" s="5">
        <v>7</v>
      </c>
    </row>
    <row r="30" spans="1:7" ht="12.75">
      <c r="A30" s="5"/>
      <c r="B30" s="4"/>
      <c r="C30" s="5">
        <v>14</v>
      </c>
      <c r="D30" s="6">
        <v>3500</v>
      </c>
      <c r="E30" s="5" t="s">
        <v>35</v>
      </c>
      <c r="F30" s="5" t="s">
        <v>36</v>
      </c>
      <c r="G30" s="5">
        <v>24</v>
      </c>
    </row>
    <row r="31" spans="1:7" ht="12.75">
      <c r="A31" s="7" t="s">
        <v>9</v>
      </c>
      <c r="B31" s="8">
        <f>SUM(B29:B30)</f>
        <v>5665</v>
      </c>
      <c r="C31" s="8"/>
      <c r="D31" s="8">
        <f>SUM(D29:D30)</f>
        <v>3754.16</v>
      </c>
      <c r="E31" s="5"/>
      <c r="F31" s="5"/>
      <c r="G31" s="5"/>
    </row>
    <row r="32" spans="1:7" ht="12.75">
      <c r="A32" s="10">
        <v>41289</v>
      </c>
      <c r="B32" s="4">
        <v>7275</v>
      </c>
      <c r="C32" s="5">
        <v>15</v>
      </c>
      <c r="D32" s="6">
        <v>3000</v>
      </c>
      <c r="E32" s="5" t="s">
        <v>37</v>
      </c>
      <c r="F32" s="5" t="s">
        <v>38</v>
      </c>
      <c r="G32" s="5">
        <v>21</v>
      </c>
    </row>
    <row r="33" spans="1:7" ht="12.75">
      <c r="A33" s="7" t="s">
        <v>9</v>
      </c>
      <c r="B33" s="8">
        <f>SUM(B32)</f>
        <v>7275</v>
      </c>
      <c r="C33" s="8"/>
      <c r="D33" s="8">
        <f>SUM(D32)</f>
        <v>3000</v>
      </c>
      <c r="E33" s="5"/>
      <c r="F33" s="5"/>
      <c r="G33" s="5"/>
    </row>
    <row r="34" spans="1:7" ht="12.75">
      <c r="A34" s="10">
        <v>41290</v>
      </c>
      <c r="B34" s="4">
        <v>9675</v>
      </c>
      <c r="C34" s="5">
        <v>16</v>
      </c>
      <c r="D34" s="6">
        <v>130.8</v>
      </c>
      <c r="E34" s="5" t="s">
        <v>39</v>
      </c>
      <c r="F34" s="5" t="s">
        <v>40</v>
      </c>
      <c r="G34" s="5">
        <v>20</v>
      </c>
    </row>
    <row r="35" spans="1:7" ht="12.75">
      <c r="A35" s="5"/>
      <c r="B35" s="4"/>
      <c r="C35" s="5">
        <v>17</v>
      </c>
      <c r="D35" s="6">
        <v>1417.46</v>
      </c>
      <c r="E35" s="11" t="s">
        <v>41</v>
      </c>
      <c r="F35" s="11" t="s">
        <v>42</v>
      </c>
      <c r="G35" s="5">
        <v>83</v>
      </c>
    </row>
    <row r="36" spans="1:7" ht="25.5">
      <c r="A36" s="5"/>
      <c r="B36" s="4"/>
      <c r="C36" s="5">
        <v>18</v>
      </c>
      <c r="D36" s="6">
        <v>998.4</v>
      </c>
      <c r="E36" s="5" t="s">
        <v>43</v>
      </c>
      <c r="F36" s="12" t="s">
        <v>44</v>
      </c>
      <c r="G36" s="5">
        <v>290</v>
      </c>
    </row>
    <row r="37" spans="1:7" ht="12.75">
      <c r="A37" s="7" t="s">
        <v>9</v>
      </c>
      <c r="B37" s="8">
        <f>SUM(B34:B36)</f>
        <v>9675</v>
      </c>
      <c r="C37" s="8"/>
      <c r="D37" s="8">
        <f>SUM(D34:D36)</f>
        <v>2546.66</v>
      </c>
      <c r="E37" s="5"/>
      <c r="F37" s="5"/>
      <c r="G37" s="5"/>
    </row>
    <row r="38" spans="1:7" ht="25.5">
      <c r="A38" s="10">
        <v>41291</v>
      </c>
      <c r="B38" s="4">
        <v>7375</v>
      </c>
      <c r="C38" s="5">
        <v>20</v>
      </c>
      <c r="D38" s="6">
        <v>250</v>
      </c>
      <c r="E38" s="16" t="s">
        <v>45</v>
      </c>
      <c r="F38" s="16" t="s">
        <v>46</v>
      </c>
      <c r="G38" s="5">
        <v>57</v>
      </c>
    </row>
    <row r="39" spans="1:7" ht="12.75">
      <c r="A39" s="5"/>
      <c r="B39" s="4"/>
      <c r="C39" s="13" t="s">
        <v>18</v>
      </c>
      <c r="D39" s="14">
        <v>166.89</v>
      </c>
      <c r="E39" s="15" t="s">
        <v>19</v>
      </c>
      <c r="F39" s="15" t="s">
        <v>20</v>
      </c>
      <c r="G39" s="5"/>
    </row>
    <row r="40" spans="1:7" ht="12.75">
      <c r="A40" s="5"/>
      <c r="B40" s="4"/>
      <c r="C40" s="5"/>
      <c r="D40" s="6">
        <v>11319.26</v>
      </c>
      <c r="E40" s="5" t="s">
        <v>32</v>
      </c>
      <c r="F40" s="5"/>
      <c r="G40" s="5">
        <v>24</v>
      </c>
    </row>
    <row r="41" spans="1:7" ht="12.75">
      <c r="A41" s="5"/>
      <c r="B41" s="4"/>
      <c r="C41" s="5"/>
      <c r="D41" s="6">
        <v>5992.26</v>
      </c>
      <c r="E41" s="5" t="s">
        <v>32</v>
      </c>
      <c r="F41" s="5"/>
      <c r="G41" s="5">
        <v>274</v>
      </c>
    </row>
    <row r="42" spans="1:7" ht="12.75">
      <c r="A42" s="5"/>
      <c r="B42" s="4"/>
      <c r="C42" s="5"/>
      <c r="D42" s="6">
        <v>676.46</v>
      </c>
      <c r="E42" s="5" t="s">
        <v>32</v>
      </c>
      <c r="F42" s="5"/>
      <c r="G42" s="5">
        <v>7</v>
      </c>
    </row>
    <row r="43" spans="1:7" ht="12.75">
      <c r="A43" s="7" t="s">
        <v>9</v>
      </c>
      <c r="B43" s="8">
        <f>SUM(B38:B42)</f>
        <v>7375</v>
      </c>
      <c r="C43" s="8"/>
      <c r="D43" s="8">
        <f>SUM(D38:D42)</f>
        <v>18404.87</v>
      </c>
      <c r="E43" s="5"/>
      <c r="F43" s="5"/>
      <c r="G43" s="5"/>
    </row>
    <row r="44" spans="1:7" ht="12.75">
      <c r="A44" s="10">
        <v>41292</v>
      </c>
      <c r="B44" s="4">
        <v>7155</v>
      </c>
      <c r="C44" s="5">
        <v>21</v>
      </c>
      <c r="D44" s="6">
        <v>1290</v>
      </c>
      <c r="E44" s="5" t="s">
        <v>47</v>
      </c>
      <c r="F44" s="5" t="s">
        <v>48</v>
      </c>
      <c r="G44" s="5">
        <v>219</v>
      </c>
    </row>
    <row r="45" spans="1:7" ht="12.75">
      <c r="A45" s="5"/>
      <c r="B45" s="4"/>
      <c r="C45" s="5">
        <v>22</v>
      </c>
      <c r="D45" s="6">
        <v>535.2</v>
      </c>
      <c r="E45" s="5" t="s">
        <v>49</v>
      </c>
      <c r="F45" s="5" t="s">
        <v>50</v>
      </c>
      <c r="G45" s="5">
        <v>219</v>
      </c>
    </row>
    <row r="46" spans="1:7" ht="12.75">
      <c r="A46" s="5"/>
      <c r="B46" s="4"/>
      <c r="C46" s="5">
        <v>23</v>
      </c>
      <c r="D46" s="6">
        <v>968</v>
      </c>
      <c r="E46" s="5" t="s">
        <v>51</v>
      </c>
      <c r="F46" s="5" t="s">
        <v>52</v>
      </c>
      <c r="G46" s="5">
        <v>262</v>
      </c>
    </row>
    <row r="47" spans="1:7" ht="38.25">
      <c r="A47" s="5"/>
      <c r="B47" s="4"/>
      <c r="C47" s="5">
        <v>24</v>
      </c>
      <c r="D47" s="6">
        <v>158</v>
      </c>
      <c r="E47" s="12" t="s">
        <v>53</v>
      </c>
      <c r="F47" s="5" t="s">
        <v>34</v>
      </c>
      <c r="G47" s="5">
        <v>7</v>
      </c>
    </row>
    <row r="48" spans="1:7" ht="12.75">
      <c r="A48" s="5"/>
      <c r="B48" s="4"/>
      <c r="C48" s="5">
        <v>25</v>
      </c>
      <c r="D48" s="6">
        <v>177</v>
      </c>
      <c r="E48" s="12" t="s">
        <v>54</v>
      </c>
      <c r="F48" s="5" t="s">
        <v>34</v>
      </c>
      <c r="G48" s="5">
        <v>83</v>
      </c>
    </row>
    <row r="49" spans="1:7" ht="12.75">
      <c r="A49" s="7" t="s">
        <v>9</v>
      </c>
      <c r="B49" s="8">
        <f>SUM(B44:B47)</f>
        <v>7155</v>
      </c>
      <c r="C49" s="8"/>
      <c r="D49" s="8">
        <f>SUM(D44:D48)</f>
        <v>3128.2</v>
      </c>
      <c r="E49" s="5"/>
      <c r="F49" s="5"/>
      <c r="G49" s="5"/>
    </row>
    <row r="50" spans="1:7" ht="12.75">
      <c r="A50" s="10">
        <v>41295</v>
      </c>
      <c r="B50" s="4">
        <v>12302.5</v>
      </c>
      <c r="C50" s="5">
        <v>26</v>
      </c>
      <c r="D50" s="6">
        <v>1950</v>
      </c>
      <c r="E50" s="5" t="s">
        <v>55</v>
      </c>
      <c r="F50" s="5" t="s">
        <v>56</v>
      </c>
      <c r="G50" s="5">
        <v>105</v>
      </c>
    </row>
    <row r="51" spans="1:7" ht="12.75">
      <c r="A51" s="5"/>
      <c r="B51" s="4"/>
      <c r="C51" s="5">
        <v>27</v>
      </c>
      <c r="D51" s="6">
        <v>774</v>
      </c>
      <c r="E51" s="5" t="s">
        <v>57</v>
      </c>
      <c r="F51" s="5" t="s">
        <v>58</v>
      </c>
      <c r="G51" s="5">
        <v>7</v>
      </c>
    </row>
    <row r="52" spans="1:7" ht="12.75">
      <c r="A52" s="5"/>
      <c r="B52" s="4"/>
      <c r="C52" s="5">
        <v>28</v>
      </c>
      <c r="D52" s="6">
        <v>4249.99</v>
      </c>
      <c r="E52" s="5" t="s">
        <v>59</v>
      </c>
      <c r="F52" s="5" t="s">
        <v>60</v>
      </c>
      <c r="G52" s="5">
        <v>7</v>
      </c>
    </row>
    <row r="53" spans="1:7" ht="12.75">
      <c r="A53" s="5"/>
      <c r="B53" s="4"/>
      <c r="C53" s="5">
        <v>29</v>
      </c>
      <c r="D53" s="6">
        <v>68</v>
      </c>
      <c r="E53" s="5" t="s">
        <v>21</v>
      </c>
      <c r="F53" s="5" t="s">
        <v>22</v>
      </c>
      <c r="G53" s="5">
        <v>7</v>
      </c>
    </row>
    <row r="54" spans="1:7" ht="12.75">
      <c r="A54" s="7" t="s">
        <v>9</v>
      </c>
      <c r="B54" s="8">
        <f>SUM(B50:B53)</f>
        <v>12302.5</v>
      </c>
      <c r="C54" s="8"/>
      <c r="D54" s="8">
        <f>SUM(D50:D53)</f>
        <v>7041.99</v>
      </c>
      <c r="E54" s="5"/>
      <c r="F54" s="5"/>
      <c r="G54" s="5"/>
    </row>
    <row r="55" spans="1:7" ht="12.75">
      <c r="A55" s="10">
        <v>41296</v>
      </c>
      <c r="B55" s="4">
        <v>8545</v>
      </c>
      <c r="C55" s="5">
        <v>30</v>
      </c>
      <c r="D55" s="6">
        <v>536.98</v>
      </c>
      <c r="E55" s="5" t="s">
        <v>61</v>
      </c>
      <c r="F55" s="5" t="s">
        <v>62</v>
      </c>
      <c r="G55" s="5">
        <v>24</v>
      </c>
    </row>
    <row r="56" spans="1:7" ht="12.75">
      <c r="A56" s="5"/>
      <c r="B56" s="4"/>
      <c r="C56" s="5">
        <v>31</v>
      </c>
      <c r="D56" s="6">
        <v>365</v>
      </c>
      <c r="E56" s="5" t="s">
        <v>16</v>
      </c>
      <c r="F56" s="5" t="s">
        <v>23</v>
      </c>
      <c r="G56" s="5">
        <v>7</v>
      </c>
    </row>
    <row r="57" spans="1:7" ht="12.75">
      <c r="A57" s="7" t="s">
        <v>9</v>
      </c>
      <c r="B57" s="8">
        <f>SUM(B55:B56)</f>
        <v>8545</v>
      </c>
      <c r="C57" s="8"/>
      <c r="D57" s="8">
        <f>SUM(D55:D56)</f>
        <v>901.98</v>
      </c>
      <c r="E57" s="5"/>
      <c r="F57" s="5"/>
      <c r="G57" s="5"/>
    </row>
    <row r="58" spans="1:7" ht="12.75">
      <c r="A58" s="10">
        <v>41297</v>
      </c>
      <c r="B58" s="4">
        <v>10806</v>
      </c>
      <c r="C58" s="5">
        <v>19</v>
      </c>
      <c r="D58" s="6">
        <v>3500</v>
      </c>
      <c r="E58" s="5" t="s">
        <v>35</v>
      </c>
      <c r="F58" s="5" t="s">
        <v>36</v>
      </c>
      <c r="G58" s="5">
        <v>7</v>
      </c>
    </row>
    <row r="59" spans="1:7" ht="12.75">
      <c r="A59" s="7" t="s">
        <v>9</v>
      </c>
      <c r="B59" s="8">
        <f>SUM(B58)</f>
        <v>10806</v>
      </c>
      <c r="C59" s="8"/>
      <c r="D59" s="8">
        <f>SUM(D58)</f>
        <v>3500</v>
      </c>
      <c r="E59" s="5"/>
      <c r="F59" s="5"/>
      <c r="G59" s="5"/>
    </row>
    <row r="60" spans="1:7" ht="12.75">
      <c r="A60" s="10">
        <v>41298</v>
      </c>
      <c r="B60" s="4">
        <v>1560</v>
      </c>
      <c r="C60" s="13" t="s">
        <v>18</v>
      </c>
      <c r="D60" s="14">
        <v>158.88</v>
      </c>
      <c r="E60" s="15" t="s">
        <v>19</v>
      </c>
      <c r="F60" s="15" t="s">
        <v>20</v>
      </c>
      <c r="G60" s="5"/>
    </row>
    <row r="61" spans="1:7" ht="70.5" customHeight="1">
      <c r="A61" s="5"/>
      <c r="B61" s="4"/>
      <c r="C61" s="5">
        <v>32</v>
      </c>
      <c r="D61" s="6">
        <v>491.98</v>
      </c>
      <c r="E61" s="5" t="s">
        <v>63</v>
      </c>
      <c r="F61" s="12" t="s">
        <v>64</v>
      </c>
      <c r="G61" s="5">
        <v>7</v>
      </c>
    </row>
    <row r="62" spans="1:7" ht="12.75">
      <c r="A62" s="5"/>
      <c r="B62" s="4"/>
      <c r="C62" s="5">
        <v>33</v>
      </c>
      <c r="D62" s="6">
        <v>1160</v>
      </c>
      <c r="E62" s="5" t="s">
        <v>65</v>
      </c>
      <c r="F62" s="5" t="s">
        <v>66</v>
      </c>
      <c r="G62" s="5">
        <v>24</v>
      </c>
    </row>
    <row r="63" spans="1:7" ht="12.75">
      <c r="A63" s="5"/>
      <c r="B63" s="4"/>
      <c r="C63" s="5"/>
      <c r="D63" s="6">
        <v>507</v>
      </c>
      <c r="E63" s="5" t="s">
        <v>32</v>
      </c>
      <c r="F63" s="5"/>
      <c r="G63" s="5">
        <v>20</v>
      </c>
    </row>
    <row r="64" spans="1:7" ht="12.75">
      <c r="A64" s="5"/>
      <c r="B64" s="4"/>
      <c r="C64" s="5"/>
      <c r="D64" s="6">
        <v>7219.8</v>
      </c>
      <c r="E64" s="5" t="s">
        <v>32</v>
      </c>
      <c r="F64" s="5"/>
      <c r="G64" s="5">
        <v>166</v>
      </c>
    </row>
    <row r="65" spans="1:7" ht="12.75">
      <c r="A65" s="5"/>
      <c r="B65" s="4"/>
      <c r="C65" s="5"/>
      <c r="D65" s="6">
        <v>2506.07</v>
      </c>
      <c r="E65" s="5" t="s">
        <v>32</v>
      </c>
      <c r="F65" s="5"/>
      <c r="G65" s="5">
        <v>274</v>
      </c>
    </row>
    <row r="66" spans="1:7" ht="12.75">
      <c r="A66" s="5"/>
      <c r="B66" s="4"/>
      <c r="C66" s="5"/>
      <c r="D66" s="6">
        <v>2354</v>
      </c>
      <c r="E66" s="5" t="s">
        <v>32</v>
      </c>
      <c r="F66" s="5"/>
      <c r="G66" s="5">
        <v>295</v>
      </c>
    </row>
    <row r="67" spans="1:7" ht="12.75">
      <c r="A67" s="5"/>
      <c r="B67" s="4"/>
      <c r="C67" s="5"/>
      <c r="D67" s="6">
        <v>3496.5</v>
      </c>
      <c r="E67" s="5" t="s">
        <v>32</v>
      </c>
      <c r="F67" s="5"/>
      <c r="G67" s="5">
        <v>105</v>
      </c>
    </row>
    <row r="68" spans="1:7" ht="12.75">
      <c r="A68" s="5"/>
      <c r="B68" s="4"/>
      <c r="C68" s="5"/>
      <c r="D68" s="6">
        <v>1013.87</v>
      </c>
      <c r="E68" s="5" t="s">
        <v>32</v>
      </c>
      <c r="F68" s="5"/>
      <c r="G68" s="5">
        <v>7</v>
      </c>
    </row>
    <row r="69" spans="1:7" ht="12.75">
      <c r="A69" s="7" t="s">
        <v>9</v>
      </c>
      <c r="B69" s="8">
        <f>SUM(B60:B68)</f>
        <v>1560</v>
      </c>
      <c r="C69" s="8"/>
      <c r="D69" s="8">
        <f>SUM(D60:D68)</f>
        <v>18908.1</v>
      </c>
      <c r="E69" s="5"/>
      <c r="F69" s="5"/>
      <c r="G69" s="5"/>
    </row>
    <row r="70" spans="1:7" ht="12.75">
      <c r="A70" s="10">
        <v>41299</v>
      </c>
      <c r="B70" s="4">
        <v>3397.5</v>
      </c>
      <c r="C70" s="5">
        <v>34</v>
      </c>
      <c r="D70" s="6">
        <v>2800</v>
      </c>
      <c r="E70" s="5" t="s">
        <v>67</v>
      </c>
      <c r="F70" s="5" t="s">
        <v>68</v>
      </c>
      <c r="G70" s="5">
        <v>24</v>
      </c>
    </row>
    <row r="71" spans="1:7" ht="12.75">
      <c r="A71" s="17" t="s">
        <v>9</v>
      </c>
      <c r="B71" s="8">
        <f>SUM(B70)</f>
        <v>3397.5</v>
      </c>
      <c r="C71" s="8"/>
      <c r="D71" s="8">
        <f>SUM(D70)</f>
        <v>2800</v>
      </c>
      <c r="E71" s="5"/>
      <c r="F71" s="5"/>
      <c r="G71" s="5"/>
    </row>
    <row r="72" spans="1:7" ht="12.75">
      <c r="A72" s="10">
        <v>41302</v>
      </c>
      <c r="B72" s="4">
        <v>3040</v>
      </c>
      <c r="C72" s="5">
        <v>36</v>
      </c>
      <c r="D72" s="6">
        <v>450</v>
      </c>
      <c r="E72" s="5" t="s">
        <v>57</v>
      </c>
      <c r="F72" s="5" t="s">
        <v>58</v>
      </c>
      <c r="G72" s="5">
        <v>7</v>
      </c>
    </row>
    <row r="73" spans="1:7" ht="12.75">
      <c r="A73" s="5"/>
      <c r="B73" s="4"/>
      <c r="C73" s="5">
        <v>35</v>
      </c>
      <c r="D73" s="6">
        <v>600</v>
      </c>
      <c r="E73" s="5" t="s">
        <v>69</v>
      </c>
      <c r="F73" s="5" t="s">
        <v>70</v>
      </c>
      <c r="G73" s="5">
        <v>24</v>
      </c>
    </row>
    <row r="74" spans="1:7" ht="12.75">
      <c r="A74" s="7" t="s">
        <v>9</v>
      </c>
      <c r="B74" s="8">
        <f>SUM(B72:B73)</f>
        <v>3040</v>
      </c>
      <c r="C74" s="8"/>
      <c r="D74" s="8">
        <f>SUM(D72:D73)</f>
        <v>1050</v>
      </c>
      <c r="E74" s="5"/>
      <c r="F74" s="5"/>
      <c r="G74" s="5"/>
    </row>
    <row r="75" spans="1:7" ht="12.75">
      <c r="A75" s="10">
        <v>41303</v>
      </c>
      <c r="B75" s="4">
        <v>3160</v>
      </c>
      <c r="C75" s="5">
        <v>37</v>
      </c>
      <c r="D75" s="6">
        <v>3150</v>
      </c>
      <c r="E75" s="5" t="s">
        <v>37</v>
      </c>
      <c r="F75" s="5" t="s">
        <v>71</v>
      </c>
      <c r="G75" s="5">
        <v>84</v>
      </c>
    </row>
    <row r="76" spans="1:7" ht="12.75">
      <c r="A76" s="5"/>
      <c r="B76" s="4"/>
      <c r="C76" s="5">
        <v>38</v>
      </c>
      <c r="D76" s="6">
        <v>1666.37</v>
      </c>
      <c r="E76" s="5" t="s">
        <v>72</v>
      </c>
      <c r="F76" s="5" t="s">
        <v>73</v>
      </c>
      <c r="G76" s="5">
        <v>7</v>
      </c>
    </row>
    <row r="77" spans="1:7" ht="12.75">
      <c r="A77" s="5"/>
      <c r="B77" s="4"/>
      <c r="C77" s="5">
        <v>39</v>
      </c>
      <c r="D77" s="6">
        <v>4236.22</v>
      </c>
      <c r="E77" s="5" t="s">
        <v>74</v>
      </c>
      <c r="F77" s="5" t="s">
        <v>75</v>
      </c>
      <c r="G77" s="5">
        <v>7</v>
      </c>
    </row>
    <row r="78" spans="1:7" ht="34.5" customHeight="1">
      <c r="A78" s="5"/>
      <c r="B78" s="4"/>
      <c r="C78" s="5">
        <v>40</v>
      </c>
      <c r="D78" s="6">
        <v>414.86</v>
      </c>
      <c r="E78" s="12" t="s">
        <v>76</v>
      </c>
      <c r="F78" s="5" t="s">
        <v>77</v>
      </c>
      <c r="G78" s="5">
        <v>7</v>
      </c>
    </row>
    <row r="79" spans="1:7" ht="12.75">
      <c r="A79" s="5"/>
      <c r="B79" s="4"/>
      <c r="C79" s="5">
        <v>41</v>
      </c>
      <c r="D79" s="6">
        <v>1566.12</v>
      </c>
      <c r="E79" s="5" t="s">
        <v>78</v>
      </c>
      <c r="F79" s="5" t="s">
        <v>68</v>
      </c>
      <c r="G79" s="5">
        <v>24</v>
      </c>
    </row>
    <row r="80" spans="1:7" ht="12.75">
      <c r="A80" s="5"/>
      <c r="B80" s="4"/>
      <c r="C80" s="5">
        <v>42</v>
      </c>
      <c r="D80" s="6">
        <v>72</v>
      </c>
      <c r="E80" s="5" t="s">
        <v>79</v>
      </c>
      <c r="F80" s="5" t="s">
        <v>68</v>
      </c>
      <c r="G80" s="5">
        <v>24</v>
      </c>
    </row>
    <row r="81" spans="1:7" ht="12.75">
      <c r="A81" s="5"/>
      <c r="B81" s="4"/>
      <c r="C81" s="5"/>
      <c r="D81" s="6">
        <v>1591.55</v>
      </c>
      <c r="E81" s="5" t="s">
        <v>32</v>
      </c>
      <c r="F81" s="5"/>
      <c r="G81" s="5">
        <v>199</v>
      </c>
    </row>
    <row r="82" spans="1:7" ht="12.75">
      <c r="A82" s="5"/>
      <c r="B82" s="4"/>
      <c r="C82" s="5"/>
      <c r="D82" s="6">
        <v>1128.04</v>
      </c>
      <c r="E82" s="5" t="s">
        <v>32</v>
      </c>
      <c r="F82" s="5"/>
      <c r="G82" s="5">
        <v>7</v>
      </c>
    </row>
    <row r="83" spans="1:7" ht="12.75">
      <c r="A83" s="5"/>
      <c r="B83" s="4"/>
      <c r="C83" s="5"/>
      <c r="D83" s="6">
        <v>9442.77</v>
      </c>
      <c r="E83" s="5" t="s">
        <v>80</v>
      </c>
      <c r="F83" s="5"/>
      <c r="G83" s="5">
        <v>7</v>
      </c>
    </row>
    <row r="84" spans="1:7" ht="12.75">
      <c r="A84" s="5"/>
      <c r="B84" s="4"/>
      <c r="C84" s="5"/>
      <c r="D84" s="6">
        <v>650</v>
      </c>
      <c r="E84" s="5" t="s">
        <v>81</v>
      </c>
      <c r="F84" s="5"/>
      <c r="G84" s="5"/>
    </row>
    <row r="85" spans="1:7" ht="12.75">
      <c r="A85" s="5"/>
      <c r="B85" s="4"/>
      <c r="C85" s="13" t="s">
        <v>18</v>
      </c>
      <c r="D85" s="14">
        <v>120.31</v>
      </c>
      <c r="E85" s="15" t="s">
        <v>19</v>
      </c>
      <c r="F85" s="15" t="s">
        <v>20</v>
      </c>
      <c r="G85" s="5"/>
    </row>
    <row r="86" spans="1:7" ht="12.75">
      <c r="A86" s="7" t="s">
        <v>9</v>
      </c>
      <c r="B86" s="8">
        <f>SUM(B75:B85)</f>
        <v>3160</v>
      </c>
      <c r="C86" s="8"/>
      <c r="D86" s="8">
        <f>SUM(D75:D85)</f>
        <v>24038.24</v>
      </c>
      <c r="E86" s="5"/>
      <c r="F86" s="5"/>
      <c r="G86" s="5"/>
    </row>
    <row r="87" spans="1:7" ht="12.75">
      <c r="A87" s="10">
        <v>41304</v>
      </c>
      <c r="B87" s="4">
        <v>2335</v>
      </c>
      <c r="C87" s="5"/>
      <c r="D87" s="6"/>
      <c r="E87" s="5"/>
      <c r="F87" s="5"/>
      <c r="G87" s="5"/>
    </row>
    <row r="88" spans="1:7" ht="12.75">
      <c r="A88" s="7" t="s">
        <v>9</v>
      </c>
      <c r="B88" s="8">
        <f>SUM(B87)</f>
        <v>2335</v>
      </c>
      <c r="C88" s="8"/>
      <c r="D88" s="8">
        <f>SUM(D87)</f>
        <v>0</v>
      </c>
      <c r="E88" s="5"/>
      <c r="F88" s="5"/>
      <c r="G88" s="5"/>
    </row>
    <row r="89" spans="1:7" ht="12.75">
      <c r="A89" s="10">
        <v>41305</v>
      </c>
      <c r="B89" s="4">
        <v>990.9</v>
      </c>
      <c r="C89" s="13" t="s">
        <v>18</v>
      </c>
      <c r="D89" s="14">
        <v>24.31</v>
      </c>
      <c r="E89" s="15" t="s">
        <v>19</v>
      </c>
      <c r="F89" s="15" t="s">
        <v>20</v>
      </c>
      <c r="G89" s="5"/>
    </row>
    <row r="90" spans="1:7" ht="12.75">
      <c r="A90" s="5"/>
      <c r="B90" s="4"/>
      <c r="C90" s="5">
        <v>43</v>
      </c>
      <c r="D90" s="6">
        <v>1296</v>
      </c>
      <c r="E90" s="5" t="s">
        <v>82</v>
      </c>
      <c r="F90" s="5" t="s">
        <v>83</v>
      </c>
      <c r="G90" s="5">
        <v>262</v>
      </c>
    </row>
    <row r="91" spans="1:7" ht="12.75">
      <c r="A91" s="5"/>
      <c r="B91" s="4"/>
      <c r="C91" s="5">
        <v>44</v>
      </c>
      <c r="D91" s="6">
        <v>1492</v>
      </c>
      <c r="E91" s="5" t="s">
        <v>84</v>
      </c>
      <c r="F91" s="5" t="s">
        <v>85</v>
      </c>
      <c r="G91" s="5">
        <v>262</v>
      </c>
    </row>
    <row r="92" spans="1:7" ht="12.75">
      <c r="A92" s="5"/>
      <c r="B92" s="4"/>
      <c r="C92" s="5">
        <v>45</v>
      </c>
      <c r="D92" s="6">
        <v>1020</v>
      </c>
      <c r="E92" s="5" t="s">
        <v>86</v>
      </c>
      <c r="F92" s="5" t="s">
        <v>87</v>
      </c>
      <c r="G92" s="5">
        <v>262</v>
      </c>
    </row>
    <row r="93" spans="1:7" ht="12.75">
      <c r="A93" s="5"/>
      <c r="B93" s="4"/>
      <c r="C93" s="5">
        <v>46</v>
      </c>
      <c r="D93" s="6">
        <v>1200</v>
      </c>
      <c r="E93" s="5" t="s">
        <v>88</v>
      </c>
      <c r="F93" s="5" t="s">
        <v>89</v>
      </c>
      <c r="G93" s="5">
        <v>295</v>
      </c>
    </row>
    <row r="94" spans="1:7" ht="25.5">
      <c r="A94" s="5"/>
      <c r="B94" s="4"/>
      <c r="C94" s="5">
        <v>47</v>
      </c>
      <c r="D94" s="6">
        <v>1860.44</v>
      </c>
      <c r="E94" s="5" t="s">
        <v>12</v>
      </c>
      <c r="F94" s="12" t="s">
        <v>90</v>
      </c>
      <c r="G94" s="5">
        <v>290</v>
      </c>
    </row>
    <row r="95" spans="1:7" ht="12.75">
      <c r="A95" s="5"/>
      <c r="B95" s="4"/>
      <c r="C95" s="5">
        <v>48</v>
      </c>
      <c r="D95" s="6">
        <v>1124.76</v>
      </c>
      <c r="E95" s="5" t="s">
        <v>91</v>
      </c>
      <c r="F95" s="5" t="s">
        <v>68</v>
      </c>
      <c r="G95" s="5">
        <v>290</v>
      </c>
    </row>
    <row r="96" spans="1:7" ht="12.75">
      <c r="A96" s="5"/>
      <c r="B96" s="4"/>
      <c r="C96" s="14" t="s">
        <v>92</v>
      </c>
      <c r="D96" s="14">
        <v>133.5</v>
      </c>
      <c r="E96" s="15" t="s">
        <v>93</v>
      </c>
      <c r="F96" s="15" t="s">
        <v>20</v>
      </c>
      <c r="G96" s="5"/>
    </row>
    <row r="97" spans="1:7" ht="12.75">
      <c r="A97" s="5"/>
      <c r="B97" s="4"/>
      <c r="C97" s="5"/>
      <c r="D97" s="6">
        <v>2145.23</v>
      </c>
      <c r="E97" s="5" t="s">
        <v>32</v>
      </c>
      <c r="F97" s="5"/>
      <c r="G97" s="5">
        <v>262</v>
      </c>
    </row>
    <row r="98" spans="1:7" ht="12.75">
      <c r="A98" s="7" t="s">
        <v>9</v>
      </c>
      <c r="B98" s="8">
        <f>SUM(B89:B97)</f>
        <v>990.9</v>
      </c>
      <c r="C98" s="8"/>
      <c r="D98" s="8">
        <f>SUM(D89:D97)</f>
        <v>10296.24</v>
      </c>
      <c r="E98" s="5"/>
      <c r="F98" s="5"/>
      <c r="G98" s="5"/>
    </row>
    <row r="99" spans="1:7" ht="25.5">
      <c r="A99" s="2" t="s">
        <v>94</v>
      </c>
      <c r="B99" s="18">
        <f>B6+B8+B10+B13+B26+B28+B31+B33+B37+B43+B49+B54+B57+B59+B69+B71+B74+B86+B88+B98</f>
        <v>126474.9</v>
      </c>
      <c r="C99" s="18"/>
      <c r="D99" s="18">
        <f>D6+D8+D10+D13+D26+D28+D31+D33+D37+D43+D49+D54+D57+D59+D69+D71+D74+D86+D88+D98</f>
        <v>111876.95000000001</v>
      </c>
      <c r="E99" s="26" t="s">
        <v>95</v>
      </c>
      <c r="F99" s="26"/>
      <c r="G99" s="26"/>
    </row>
    <row r="100" spans="1:4" ht="12.75">
      <c r="A100" s="19"/>
      <c r="B100" s="20"/>
      <c r="C100" s="21"/>
      <c r="D100" s="20"/>
    </row>
    <row r="101" spans="1:5" ht="18.75">
      <c r="A101" s="22" t="s">
        <v>96</v>
      </c>
      <c r="B101" s="23"/>
      <c r="C101" s="24"/>
      <c r="D101" s="23"/>
      <c r="E101" s="25" t="s">
        <v>97</v>
      </c>
    </row>
    <row r="102" spans="1:4" ht="12.75">
      <c r="A102" s="19"/>
      <c r="B102" s="20"/>
      <c r="C102" s="21"/>
      <c r="D102" s="20"/>
    </row>
    <row r="103" spans="1:5" ht="18.75">
      <c r="A103" s="22" t="s">
        <v>98</v>
      </c>
      <c r="C103" s="21"/>
      <c r="E103" s="25" t="s">
        <v>99</v>
      </c>
    </row>
  </sheetData>
  <mergeCells count="6">
    <mergeCell ref="E99:G99"/>
    <mergeCell ref="A1:G1"/>
    <mergeCell ref="A4:G4"/>
    <mergeCell ref="C20:C21"/>
    <mergeCell ref="E20:E21"/>
    <mergeCell ref="F20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2014-03-20T06:35:29Z</dcterms:created>
  <dcterms:modified xsi:type="dcterms:W3CDTF">2014-03-20T07:53:33Z</dcterms:modified>
  <cp:category/>
  <cp:version/>
  <cp:contentType/>
  <cp:contentStatus/>
</cp:coreProperties>
</file>