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7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B102" i="1"/>
  <c r="D91" i="1"/>
  <c r="B91" i="1"/>
  <c r="D89" i="1"/>
  <c r="B89" i="1"/>
  <c r="D84" i="1"/>
  <c r="B84" i="1"/>
  <c r="D82" i="1"/>
  <c r="B82" i="1"/>
  <c r="D78" i="1"/>
  <c r="B78" i="1"/>
  <c r="D68" i="1"/>
  <c r="B68" i="1"/>
  <c r="D66" i="1"/>
  <c r="B66" i="1"/>
  <c r="D63" i="1"/>
  <c r="B63" i="1"/>
  <c r="D59" i="1"/>
  <c r="B59" i="1"/>
  <c r="D55" i="1"/>
  <c r="B55" i="1"/>
  <c r="D47" i="1"/>
  <c r="B47" i="1"/>
  <c r="D42" i="1"/>
  <c r="B42" i="1"/>
  <c r="D38" i="1"/>
  <c r="B38" i="1"/>
  <c r="D36" i="1"/>
  <c r="B36" i="1"/>
  <c r="D34" i="1"/>
  <c r="B34" i="1"/>
  <c r="D30" i="1"/>
  <c r="B30" i="1"/>
  <c r="D26" i="1"/>
  <c r="B26" i="1"/>
  <c r="D22" i="1"/>
  <c r="B22" i="1"/>
  <c r="D17" i="1"/>
  <c r="B17" i="1"/>
  <c r="D15" i="1"/>
  <c r="B15" i="1"/>
  <c r="D6" i="1"/>
  <c r="D103" i="1" s="1"/>
  <c r="B6" i="1"/>
  <c r="B103" i="1" s="1"/>
</calcChain>
</file>

<file path=xl/sharedStrings.xml><?xml version="1.0" encoding="utf-8"?>
<sst xmlns="http://schemas.openxmlformats.org/spreadsheetml/2006/main" count="179" uniqueCount="91">
  <si>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</si>
  <si>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</si>
  <si>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</si>
  <si>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</si>
  <si>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</si>
  <si>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</si>
  <si>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</si>
  <si>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</si>
  <si>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 xml:space="preserve">Залишок на  01.11.2017р.   813945,11  грн 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</si>
  <si>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</si>
  <si>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</si>
  <si>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</si>
  <si>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</si>
  <si>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пультової охорони </t>
  </si>
  <si>
    <t>ТОВ "ВЕНБЕСТ"</t>
  </si>
  <si>
    <t>навчально-методична література</t>
  </si>
  <si>
    <t>ТОВ "МЦФЕР-УКРАЇНА"</t>
  </si>
  <si>
    <t>техобслуговування вогнегасників</t>
  </si>
  <si>
    <t>Запорізьке обласне спеціалізоване
 ремонтно-будівельне орендне підприємство протипожежних робіт (ЗОСРБОППР)</t>
  </si>
  <si>
    <t>ДНЗ 90</t>
  </si>
  <si>
    <t>підключення користувача до
 мережі Інтернет, надання послуг з Інтернету</t>
  </si>
  <si>
    <t>ТОВ "Південно-східний медіахолдінг"</t>
  </si>
  <si>
    <t>протипожежні засоби</t>
  </si>
  <si>
    <t>ТОВ "Безпека"</t>
  </si>
  <si>
    <t>ЗНВК 70</t>
  </si>
  <si>
    <t>Господарчі потреби</t>
  </si>
  <si>
    <t xml:space="preserve">послуги охорони </t>
  </si>
  <si>
    <t>ПП "Явір-2000 Запоріжжя"</t>
  </si>
  <si>
    <t>заправка картриджів</t>
  </si>
  <si>
    <t>ФОП Черкасов А.Б.</t>
  </si>
  <si>
    <t>заправка картриджа</t>
  </si>
  <si>
    <t>ремкомплект</t>
  </si>
  <si>
    <t>ПП Ярушевська Ф.М.</t>
  </si>
  <si>
    <t>ремкомплекти</t>
  </si>
  <si>
    <t>сантехнічні товари</t>
  </si>
  <si>
    <t>ТОВ "САНТЛЕНД"</t>
  </si>
  <si>
    <t>миючі засоби</t>
  </si>
  <si>
    <t>ФОП Ходирьова Я.Г.</t>
  </si>
  <si>
    <t>капітальний ремонт вантажного 
бортового автомобіля ГАЗ 5327</t>
  </si>
  <si>
    <t>ФОП Пузанов Д.О.</t>
  </si>
  <si>
    <t>7, 14, 80, 83, 84,  ЗНВК№90, 110, 8, 38, 97, 103, ЦРД, 21, 28, ДНЗ№90, 105, 129, 150, 166, 172, 188, 199, 213, 219, 227, 262, 274, 285, 290, 293, 295</t>
  </si>
  <si>
    <t>доступ до мережі Інтернет, оренду реального ІР</t>
  </si>
  <si>
    <t>ТОВ "Лінет"</t>
  </si>
  <si>
    <t>двері</t>
  </si>
  <si>
    <t>ФОП Дуплій В.В.</t>
  </si>
  <si>
    <t>електротовари</t>
  </si>
  <si>
    <t>ФОП Шкода Є.В.</t>
  </si>
  <si>
    <t>шафи</t>
  </si>
  <si>
    <t>ФОП Урванцев В.С.</t>
  </si>
  <si>
    <t>будівельні матеріали</t>
  </si>
  <si>
    <t>ТОВ "Епіцентр К"</t>
  </si>
  <si>
    <t>послуги з організації каналу
 зв'язку</t>
  </si>
  <si>
    <t>ТОВ "ДІАНЕТ"</t>
  </si>
  <si>
    <t>ФОП Данін О.М.</t>
  </si>
  <si>
    <t>ЦРР</t>
  </si>
  <si>
    <t>бланки</t>
  </si>
  <si>
    <t>ПП Піхотенко О.Г.</t>
  </si>
  <si>
    <t>надання послуг з Інтернету</t>
  </si>
  <si>
    <t xml:space="preserve">папір </t>
  </si>
  <si>
    <t>ФОП Джусов О.Ю.</t>
  </si>
  <si>
    <t>ФОП Сало О.О.</t>
  </si>
  <si>
    <t xml:space="preserve">двері </t>
  </si>
  <si>
    <t>ПП Білий А.І.</t>
  </si>
  <si>
    <t>телекомунікаційні послуги</t>
  </si>
  <si>
    <t>ВАТ Укртелеком</t>
  </si>
  <si>
    <t>ПП "Охоронна фірма "ЗУБР-КГ"</t>
  </si>
  <si>
    <t xml:space="preserve">техніка </t>
  </si>
  <si>
    <t>ФОП Катрич М.В.</t>
  </si>
  <si>
    <t>дезінфікуючі засоби</t>
  </si>
  <si>
    <t>ПРИВАТНА НАУКОВО-ВИРОБНИЧА 
 ФІРМА "ХІМБІОДЕЗ"</t>
  </si>
  <si>
    <t>пральний порошок</t>
  </si>
  <si>
    <t>ФОП Скаковський  В.М.</t>
  </si>
  <si>
    <t>карнизи</t>
  </si>
  <si>
    <t>ТОВ "Аскенза"</t>
  </si>
  <si>
    <t xml:space="preserve">господарчі товари </t>
  </si>
  <si>
    <t>ПП "ВВ-ЕЛЕГІЯ"</t>
  </si>
  <si>
    <t>монтаж засобів охоронної  
сигналізації</t>
  </si>
  <si>
    <t>ФОП Різніченко А.В.</t>
  </si>
  <si>
    <t>ФОП Герасименко С.І.</t>
  </si>
  <si>
    <t>канцелярські товари</t>
  </si>
  <si>
    <t>"АЛЕКСАНДР-И"</t>
  </si>
  <si>
    <t>Управління поліції охорони в 
Запорізькій області</t>
  </si>
  <si>
    <t xml:space="preserve">прибутковий податок утриманий
 із зарплати </t>
  </si>
  <si>
    <t>УК у Комунарському районі</t>
  </si>
  <si>
    <t>ЄСВ нараховарий на зарплату</t>
  </si>
  <si>
    <t>ДПІ у Комунарському районі</t>
  </si>
  <si>
    <t>військовий збір утриманий 
із зарплати</t>
  </si>
  <si>
    <t>зарплата бухгалтера 
за листопад 2017р.</t>
  </si>
  <si>
    <t>2162/КДА1</t>
  </si>
  <si>
    <t>Разом за місяць</t>
  </si>
  <si>
    <t xml:space="preserve">Залишок на  01.12.2017р.   822331,62  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</si>
</sst>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2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topLeftCell="A85" workbookViewId="0">
      <selection activeCell="L28" sqref="L28"/>
    </sheetView>
  </sheetViews>
  <sheetFormatPr defaultRowHeight="15" x14ac:dyDescent="0.25"/>
  <cols>
    <col min="1" max="1" width="12.85546875" customWidth="1"/>
    <col min="2" max="2" width="15" customWidth="1"/>
    <col min="3" max="3" width="14.140625" customWidth="1"/>
    <col min="4" max="4" width="13.140625" customWidth="1"/>
    <col min="5" max="5" width="31.7109375" customWidth="1"/>
    <col min="6" max="6" width="30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3" spans="1:7" ht="51.75" x14ac:dyDescent="0.25">
      <c r="A3" s="3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6"/>
      <c r="D4" s="6"/>
      <c r="E4" s="6"/>
      <c r="F4" s="6"/>
      <c r="G4" s="7"/>
    </row>
    <row r="5" spans="1:7" x14ac:dyDescent="0.25">
      <c r="A5" s="8">
        <v>43040</v>
      </c>
      <c r="B5" s="9">
        <v>5957.04</v>
      </c>
      <c r="C5" s="10"/>
      <c r="D5" s="11"/>
      <c r="E5" s="10"/>
      <c r="F5" s="10"/>
      <c r="G5" s="10"/>
    </row>
    <row r="6" spans="1:7" x14ac:dyDescent="0.25">
      <c r="A6" s="12" t="s">
        <v>9</v>
      </c>
      <c r="B6" s="13">
        <f>SUM(B5)</f>
        <v>5957.04</v>
      </c>
      <c r="C6" s="12"/>
      <c r="D6" s="14">
        <f>SUM(D5)</f>
        <v>0</v>
      </c>
      <c r="E6" s="10"/>
      <c r="F6" s="10"/>
      <c r="G6" s="10"/>
    </row>
    <row r="7" spans="1:7" ht="30" x14ac:dyDescent="0.25">
      <c r="A7" s="15">
        <v>43041</v>
      </c>
      <c r="B7" s="9">
        <v>4596.68</v>
      </c>
      <c r="C7" s="10" t="s">
        <v>10</v>
      </c>
      <c r="D7" s="11">
        <v>50.4</v>
      </c>
      <c r="E7" s="16" t="s">
        <v>11</v>
      </c>
      <c r="F7" s="10" t="s">
        <v>12</v>
      </c>
      <c r="G7" s="10"/>
    </row>
    <row r="8" spans="1:7" x14ac:dyDescent="0.25">
      <c r="A8" s="10"/>
      <c r="B8" s="9"/>
      <c r="C8" s="10">
        <v>348</v>
      </c>
      <c r="D8" s="11">
        <v>500</v>
      </c>
      <c r="E8" s="17" t="s">
        <v>13</v>
      </c>
      <c r="F8" s="10" t="s">
        <v>14</v>
      </c>
      <c r="G8" s="10">
        <v>84</v>
      </c>
    </row>
    <row r="9" spans="1:7" x14ac:dyDescent="0.25">
      <c r="A9" s="10"/>
      <c r="B9" s="9"/>
      <c r="C9" s="10">
        <v>349</v>
      </c>
      <c r="D9" s="11">
        <v>882</v>
      </c>
      <c r="E9" s="17" t="s">
        <v>15</v>
      </c>
      <c r="F9" s="17" t="s">
        <v>16</v>
      </c>
      <c r="G9" s="10">
        <v>227</v>
      </c>
    </row>
    <row r="10" spans="1:7" ht="85.5" customHeight="1" x14ac:dyDescent="0.25">
      <c r="A10" s="10"/>
      <c r="B10" s="9"/>
      <c r="C10" s="10">
        <v>350</v>
      </c>
      <c r="D10" s="11">
        <v>735</v>
      </c>
      <c r="E10" s="18" t="s">
        <v>17</v>
      </c>
      <c r="F10" s="19" t="s">
        <v>18</v>
      </c>
      <c r="G10" s="20" t="s">
        <v>19</v>
      </c>
    </row>
    <row r="11" spans="1:7" ht="45" x14ac:dyDescent="0.25">
      <c r="A11" s="10"/>
      <c r="B11" s="9"/>
      <c r="C11" s="10">
        <v>351</v>
      </c>
      <c r="D11" s="11">
        <v>1529</v>
      </c>
      <c r="E11" s="19" t="s">
        <v>20</v>
      </c>
      <c r="F11" s="17" t="s">
        <v>21</v>
      </c>
      <c r="G11" s="20" t="s">
        <v>19</v>
      </c>
    </row>
    <row r="12" spans="1:7" x14ac:dyDescent="0.25">
      <c r="A12" s="10"/>
      <c r="B12" s="9"/>
      <c r="C12" s="10">
        <v>352</v>
      </c>
      <c r="D12" s="11">
        <v>7052.99</v>
      </c>
      <c r="E12" s="10" t="s">
        <v>22</v>
      </c>
      <c r="F12" s="17" t="s">
        <v>23</v>
      </c>
      <c r="G12" s="21" t="s">
        <v>24</v>
      </c>
    </row>
    <row r="13" spans="1:7" x14ac:dyDescent="0.25">
      <c r="A13" s="10"/>
      <c r="B13" s="9"/>
      <c r="C13" s="10"/>
      <c r="D13" s="11">
        <v>2363.67</v>
      </c>
      <c r="E13" s="10" t="s">
        <v>25</v>
      </c>
      <c r="F13" s="10"/>
      <c r="G13" s="10">
        <v>7</v>
      </c>
    </row>
    <row r="14" spans="1:7" x14ac:dyDescent="0.25">
      <c r="A14" s="10"/>
      <c r="B14" s="9"/>
      <c r="C14" s="10"/>
      <c r="D14" s="11">
        <v>2681</v>
      </c>
      <c r="E14" s="10" t="s">
        <v>25</v>
      </c>
      <c r="F14" s="10"/>
      <c r="G14" s="10">
        <v>285</v>
      </c>
    </row>
    <row r="15" spans="1:7" x14ac:dyDescent="0.25">
      <c r="A15" s="12" t="s">
        <v>9</v>
      </c>
      <c r="B15" s="13">
        <f>SUM(B7:B14)</f>
        <v>4596.68</v>
      </c>
      <c r="C15" s="12"/>
      <c r="D15" s="12">
        <f>SUM(D7:D14)</f>
        <v>15794.06</v>
      </c>
      <c r="E15" s="10"/>
      <c r="F15" s="10"/>
      <c r="G15" s="10"/>
    </row>
    <row r="16" spans="1:7" x14ac:dyDescent="0.25">
      <c r="A16" s="15">
        <v>43042</v>
      </c>
      <c r="B16" s="22">
        <v>2461</v>
      </c>
      <c r="C16" s="9"/>
      <c r="D16" s="9"/>
      <c r="E16" s="10"/>
      <c r="F16" s="10"/>
      <c r="G16" s="10"/>
    </row>
    <row r="17" spans="1:7" x14ac:dyDescent="0.25">
      <c r="A17" s="15" t="s">
        <v>9</v>
      </c>
      <c r="B17" s="13">
        <f>SUM(B16)</f>
        <v>2461</v>
      </c>
      <c r="C17" s="13"/>
      <c r="D17" s="13">
        <f>SUM(D16)</f>
        <v>0</v>
      </c>
      <c r="E17" s="10"/>
      <c r="F17" s="10"/>
      <c r="G17" s="10"/>
    </row>
    <row r="18" spans="1:7" x14ac:dyDescent="0.25">
      <c r="A18" s="15">
        <v>43045</v>
      </c>
      <c r="B18" s="9">
        <v>7898.62</v>
      </c>
      <c r="C18" s="10">
        <v>353</v>
      </c>
      <c r="D18" s="11">
        <v>200</v>
      </c>
      <c r="E18" s="23" t="s">
        <v>26</v>
      </c>
      <c r="F18" s="23" t="s">
        <v>27</v>
      </c>
      <c r="G18" s="10">
        <v>285</v>
      </c>
    </row>
    <row r="19" spans="1:7" x14ac:dyDescent="0.25">
      <c r="A19" s="10"/>
      <c r="B19" s="9"/>
      <c r="C19" s="10">
        <v>354</v>
      </c>
      <c r="D19" s="11">
        <v>661.08</v>
      </c>
      <c r="E19" s="10" t="s">
        <v>28</v>
      </c>
      <c r="F19" s="17" t="s">
        <v>29</v>
      </c>
      <c r="G19" s="10">
        <v>83</v>
      </c>
    </row>
    <row r="20" spans="1:7" x14ac:dyDescent="0.25">
      <c r="A20" s="10"/>
      <c r="B20" s="9"/>
      <c r="C20" s="10">
        <v>355</v>
      </c>
      <c r="D20" s="11">
        <v>188.28</v>
      </c>
      <c r="E20" s="10" t="s">
        <v>30</v>
      </c>
      <c r="F20" s="17" t="s">
        <v>29</v>
      </c>
      <c r="G20" s="10">
        <v>83</v>
      </c>
    </row>
    <row r="21" spans="1:7" x14ac:dyDescent="0.25">
      <c r="A21" s="10"/>
      <c r="B21" s="9"/>
      <c r="C21" s="10">
        <v>356</v>
      </c>
      <c r="D21" s="11">
        <v>365.4</v>
      </c>
      <c r="E21" s="10" t="s">
        <v>31</v>
      </c>
      <c r="F21" s="18" t="s">
        <v>32</v>
      </c>
      <c r="G21" s="10">
        <v>295</v>
      </c>
    </row>
    <row r="22" spans="1:7" x14ac:dyDescent="0.25">
      <c r="A22" s="12" t="s">
        <v>9</v>
      </c>
      <c r="B22" s="13">
        <f>SUM(B18:B21)</f>
        <v>7898.62</v>
      </c>
      <c r="C22" s="13"/>
      <c r="D22" s="13">
        <f>SUM(D18:D21)</f>
        <v>1414.7600000000002</v>
      </c>
      <c r="E22" s="10"/>
      <c r="F22" s="10"/>
      <c r="G22" s="10"/>
    </row>
    <row r="23" spans="1:7" x14ac:dyDescent="0.25">
      <c r="A23" s="15">
        <v>43046</v>
      </c>
      <c r="B23" s="9">
        <v>8565</v>
      </c>
      <c r="C23" s="10">
        <v>357</v>
      </c>
      <c r="D23" s="11">
        <v>730.8</v>
      </c>
      <c r="E23" s="10" t="s">
        <v>33</v>
      </c>
      <c r="F23" s="18" t="s">
        <v>32</v>
      </c>
      <c r="G23" s="10">
        <v>219</v>
      </c>
    </row>
    <row r="24" spans="1:7" x14ac:dyDescent="0.25">
      <c r="A24" s="10"/>
      <c r="B24" s="9"/>
      <c r="C24" s="10">
        <v>358</v>
      </c>
      <c r="D24" s="11">
        <v>2498.83</v>
      </c>
      <c r="E24" s="10" t="s">
        <v>34</v>
      </c>
      <c r="F24" s="10" t="s">
        <v>35</v>
      </c>
      <c r="G24" s="10">
        <v>28</v>
      </c>
    </row>
    <row r="25" spans="1:7" x14ac:dyDescent="0.25">
      <c r="A25" s="10"/>
      <c r="B25" s="9"/>
      <c r="C25" s="10">
        <v>359</v>
      </c>
      <c r="D25" s="11">
        <v>1995.4</v>
      </c>
      <c r="E25" s="10" t="s">
        <v>36</v>
      </c>
      <c r="F25" s="17" t="s">
        <v>37</v>
      </c>
      <c r="G25" s="10">
        <v>188</v>
      </c>
    </row>
    <row r="26" spans="1:7" x14ac:dyDescent="0.25">
      <c r="A26" s="12" t="s">
        <v>9</v>
      </c>
      <c r="B26" s="13">
        <f>SUM(B23:B25)</f>
        <v>8565</v>
      </c>
      <c r="C26" s="13"/>
      <c r="D26" s="13">
        <f>SUM(D23:D25)</f>
        <v>5225.0300000000007</v>
      </c>
      <c r="E26" s="10"/>
      <c r="F26" s="10"/>
      <c r="G26" s="10"/>
    </row>
    <row r="27" spans="1:7" ht="264.75" customHeight="1" x14ac:dyDescent="0.25">
      <c r="A27" s="15">
        <v>43047</v>
      </c>
      <c r="B27" s="9">
        <v>14737.5</v>
      </c>
      <c r="C27" s="10">
        <v>360</v>
      </c>
      <c r="D27" s="11">
        <v>20000</v>
      </c>
      <c r="E27" s="16" t="s">
        <v>38</v>
      </c>
      <c r="F27" s="10" t="s">
        <v>39</v>
      </c>
      <c r="G27" s="16" t="s">
        <v>40</v>
      </c>
    </row>
    <row r="28" spans="1:7" ht="30" x14ac:dyDescent="0.25">
      <c r="A28" s="10"/>
      <c r="B28" s="9"/>
      <c r="C28" s="10">
        <v>361</v>
      </c>
      <c r="D28" s="11">
        <v>170</v>
      </c>
      <c r="E28" s="19" t="s">
        <v>41</v>
      </c>
      <c r="F28" s="18" t="s">
        <v>42</v>
      </c>
      <c r="G28" s="10">
        <v>295</v>
      </c>
    </row>
    <row r="29" spans="1:7" x14ac:dyDescent="0.25">
      <c r="A29" s="10"/>
      <c r="B29" s="9"/>
      <c r="C29" s="10">
        <v>362</v>
      </c>
      <c r="D29" s="11">
        <v>6900</v>
      </c>
      <c r="E29" s="10" t="s">
        <v>43</v>
      </c>
      <c r="F29" s="10" t="s">
        <v>44</v>
      </c>
      <c r="G29" s="21" t="s">
        <v>24</v>
      </c>
    </row>
    <row r="30" spans="1:7" x14ac:dyDescent="0.25">
      <c r="A30" s="12" t="s">
        <v>9</v>
      </c>
      <c r="B30" s="13">
        <f>SUM(B27:B29)</f>
        <v>14737.5</v>
      </c>
      <c r="C30" s="13"/>
      <c r="D30" s="13">
        <f>SUM(D27:D29)</f>
        <v>27070</v>
      </c>
      <c r="E30" s="10"/>
      <c r="F30" s="10"/>
      <c r="G30" s="10"/>
    </row>
    <row r="31" spans="1:7" x14ac:dyDescent="0.25">
      <c r="A31" s="15">
        <v>43048</v>
      </c>
      <c r="B31" s="9">
        <v>14203</v>
      </c>
      <c r="C31" s="10">
        <v>363</v>
      </c>
      <c r="D31" s="11">
        <v>512.45000000000005</v>
      </c>
      <c r="E31" s="18" t="s">
        <v>45</v>
      </c>
      <c r="F31" s="18" t="s">
        <v>46</v>
      </c>
      <c r="G31" s="10">
        <v>227</v>
      </c>
    </row>
    <row r="32" spans="1:7" x14ac:dyDescent="0.25">
      <c r="A32" s="10"/>
      <c r="B32" s="9"/>
      <c r="C32" s="10">
        <v>364</v>
      </c>
      <c r="D32" s="11">
        <v>907.01</v>
      </c>
      <c r="E32" s="10" t="s">
        <v>22</v>
      </c>
      <c r="F32" s="17" t="s">
        <v>23</v>
      </c>
      <c r="G32" s="10">
        <v>219</v>
      </c>
    </row>
    <row r="33" spans="1:7" x14ac:dyDescent="0.25">
      <c r="A33" s="10"/>
      <c r="B33" s="9"/>
      <c r="C33" s="10">
        <v>365</v>
      </c>
      <c r="D33" s="11">
        <v>11860</v>
      </c>
      <c r="E33" s="10" t="s">
        <v>47</v>
      </c>
      <c r="F33" s="10" t="s">
        <v>48</v>
      </c>
      <c r="G33" s="10">
        <v>199</v>
      </c>
    </row>
    <row r="34" spans="1:7" x14ac:dyDescent="0.25">
      <c r="A34" s="12" t="s">
        <v>9</v>
      </c>
      <c r="B34" s="13">
        <f>SUM(B31:B33)</f>
        <v>14203</v>
      </c>
      <c r="C34" s="13"/>
      <c r="D34" s="13">
        <f>SUM(D31:D33)</f>
        <v>13279.46</v>
      </c>
      <c r="E34" s="10"/>
      <c r="F34" s="10"/>
      <c r="G34" s="10"/>
    </row>
    <row r="35" spans="1:7" x14ac:dyDescent="0.25">
      <c r="A35" s="15">
        <v>43049</v>
      </c>
      <c r="B35" s="9">
        <v>17759</v>
      </c>
      <c r="C35" s="10"/>
      <c r="D35" s="11"/>
      <c r="E35" s="10"/>
      <c r="F35" s="10"/>
      <c r="G35" s="10"/>
    </row>
    <row r="36" spans="1:7" x14ac:dyDescent="0.25">
      <c r="A36" s="12" t="s">
        <v>9</v>
      </c>
      <c r="B36" s="13">
        <f>SUM(B35)</f>
        <v>17759</v>
      </c>
      <c r="C36" s="13"/>
      <c r="D36" s="13">
        <f>SUM(D35)</f>
        <v>0</v>
      </c>
      <c r="E36" s="10"/>
      <c r="F36" s="10"/>
      <c r="G36" s="10"/>
    </row>
    <row r="37" spans="1:7" x14ac:dyDescent="0.25">
      <c r="A37" s="15">
        <v>43052</v>
      </c>
      <c r="B37" s="9">
        <v>17605</v>
      </c>
      <c r="C37" s="10"/>
      <c r="D37" s="11"/>
      <c r="E37" s="10"/>
      <c r="F37" s="10"/>
      <c r="G37" s="10"/>
    </row>
    <row r="38" spans="1:7" x14ac:dyDescent="0.25">
      <c r="A38" s="12" t="s">
        <v>9</v>
      </c>
      <c r="B38" s="13">
        <f>SUM(B37)</f>
        <v>17605</v>
      </c>
      <c r="C38" s="13"/>
      <c r="D38" s="13">
        <f>SUM(D37)</f>
        <v>0</v>
      </c>
      <c r="E38" s="10"/>
      <c r="F38" s="10"/>
      <c r="G38" s="10"/>
    </row>
    <row r="39" spans="1:7" x14ac:dyDescent="0.25">
      <c r="A39" s="15">
        <v>43053</v>
      </c>
      <c r="B39" s="9">
        <v>10732</v>
      </c>
      <c r="C39" s="10">
        <v>366</v>
      </c>
      <c r="D39" s="11">
        <v>6471.94</v>
      </c>
      <c r="E39" s="10" t="s">
        <v>49</v>
      </c>
      <c r="F39" s="17" t="s">
        <v>50</v>
      </c>
      <c r="G39" s="10">
        <v>199</v>
      </c>
    </row>
    <row r="40" spans="1:7" ht="30" x14ac:dyDescent="0.25">
      <c r="A40" s="10"/>
      <c r="B40" s="9"/>
      <c r="C40" s="10">
        <v>367</v>
      </c>
      <c r="D40" s="11">
        <v>250</v>
      </c>
      <c r="E40" s="19" t="s">
        <v>51</v>
      </c>
      <c r="F40" s="18" t="s">
        <v>52</v>
      </c>
      <c r="G40" s="10">
        <v>227</v>
      </c>
    </row>
    <row r="41" spans="1:7" ht="30" x14ac:dyDescent="0.25">
      <c r="A41" s="10"/>
      <c r="B41" s="9"/>
      <c r="C41" s="10">
        <v>368</v>
      </c>
      <c r="D41" s="11">
        <v>290</v>
      </c>
      <c r="E41" s="19" t="s">
        <v>41</v>
      </c>
      <c r="F41" s="18" t="s">
        <v>42</v>
      </c>
      <c r="G41" s="10">
        <v>290</v>
      </c>
    </row>
    <row r="42" spans="1:7" x14ac:dyDescent="0.25">
      <c r="A42" s="12" t="s">
        <v>9</v>
      </c>
      <c r="B42" s="13">
        <f>SUM(B39:B41)</f>
        <v>10732</v>
      </c>
      <c r="C42" s="13"/>
      <c r="D42" s="13">
        <f>SUM(D39:D41)</f>
        <v>7011.94</v>
      </c>
      <c r="E42" s="10"/>
      <c r="F42" s="10"/>
      <c r="G42" s="10"/>
    </row>
    <row r="43" spans="1:7" x14ac:dyDescent="0.25">
      <c r="A43" s="15">
        <v>43054</v>
      </c>
      <c r="B43" s="9">
        <v>8183</v>
      </c>
      <c r="C43" s="10">
        <v>369</v>
      </c>
      <c r="D43" s="11">
        <v>1940.5</v>
      </c>
      <c r="E43" s="18" t="s">
        <v>45</v>
      </c>
      <c r="F43" s="18" t="s">
        <v>53</v>
      </c>
      <c r="G43" s="20" t="s">
        <v>54</v>
      </c>
    </row>
    <row r="44" spans="1:7" x14ac:dyDescent="0.25">
      <c r="A44" s="10"/>
      <c r="B44" s="9"/>
      <c r="C44" s="10">
        <v>370</v>
      </c>
      <c r="D44" s="11">
        <v>655</v>
      </c>
      <c r="E44" s="19" t="s">
        <v>55</v>
      </c>
      <c r="F44" s="10" t="s">
        <v>56</v>
      </c>
      <c r="G44" s="20" t="s">
        <v>54</v>
      </c>
    </row>
    <row r="45" spans="1:7" x14ac:dyDescent="0.25">
      <c r="A45" s="10"/>
      <c r="B45" s="9"/>
      <c r="C45" s="10">
        <v>371</v>
      </c>
      <c r="D45" s="11">
        <v>360</v>
      </c>
      <c r="E45" s="19" t="s">
        <v>57</v>
      </c>
      <c r="F45" s="17" t="s">
        <v>21</v>
      </c>
      <c r="G45" s="10">
        <v>21</v>
      </c>
    </row>
    <row r="46" spans="1:7" x14ac:dyDescent="0.25">
      <c r="A46" s="10"/>
      <c r="B46" s="9"/>
      <c r="C46" s="10">
        <v>372</v>
      </c>
      <c r="D46" s="11">
        <v>500</v>
      </c>
      <c r="E46" s="23" t="s">
        <v>26</v>
      </c>
      <c r="F46" s="23" t="s">
        <v>27</v>
      </c>
      <c r="G46" s="10">
        <v>21</v>
      </c>
    </row>
    <row r="47" spans="1:7" x14ac:dyDescent="0.25">
      <c r="A47" s="12" t="s">
        <v>9</v>
      </c>
      <c r="B47" s="13">
        <f>SUM(B43:B46)</f>
        <v>8183</v>
      </c>
      <c r="C47" s="13"/>
      <c r="D47" s="13">
        <f>SUM(D43:D46)</f>
        <v>3455.5</v>
      </c>
      <c r="E47" s="10"/>
      <c r="F47" s="10"/>
      <c r="G47" s="10"/>
    </row>
    <row r="48" spans="1:7" ht="30" x14ac:dyDescent="0.25">
      <c r="A48" s="15">
        <v>43055</v>
      </c>
      <c r="B48" s="9">
        <v>10156</v>
      </c>
      <c r="C48" s="10" t="s">
        <v>10</v>
      </c>
      <c r="D48" s="11">
        <v>107.26</v>
      </c>
      <c r="E48" s="16" t="s">
        <v>11</v>
      </c>
      <c r="F48" s="10" t="s">
        <v>12</v>
      </c>
      <c r="G48" s="10"/>
    </row>
    <row r="49" spans="1:7" x14ac:dyDescent="0.25">
      <c r="A49" s="10"/>
      <c r="B49" s="9"/>
      <c r="C49" s="10">
        <v>373</v>
      </c>
      <c r="D49" s="11">
        <v>450</v>
      </c>
      <c r="E49" s="10" t="s">
        <v>58</v>
      </c>
      <c r="F49" s="10" t="s">
        <v>59</v>
      </c>
      <c r="G49" s="10">
        <v>274</v>
      </c>
    </row>
    <row r="50" spans="1:7" x14ac:dyDescent="0.25">
      <c r="A50" s="10"/>
      <c r="B50" s="9"/>
      <c r="C50" s="10"/>
      <c r="D50" s="11">
        <v>1049.04</v>
      </c>
      <c r="E50" s="10" t="s">
        <v>25</v>
      </c>
      <c r="F50" s="10"/>
      <c r="G50" s="21" t="s">
        <v>24</v>
      </c>
    </row>
    <row r="51" spans="1:7" x14ac:dyDescent="0.25">
      <c r="A51" s="10"/>
      <c r="B51" s="9"/>
      <c r="C51" s="10"/>
      <c r="D51" s="11">
        <v>3745.1</v>
      </c>
      <c r="E51" s="10" t="s">
        <v>25</v>
      </c>
      <c r="F51" s="10"/>
      <c r="G51" s="20" t="s">
        <v>54</v>
      </c>
    </row>
    <row r="52" spans="1:7" x14ac:dyDescent="0.25">
      <c r="A52" s="10"/>
      <c r="B52" s="9"/>
      <c r="C52" s="10"/>
      <c r="D52" s="11">
        <v>3954.63</v>
      </c>
      <c r="E52" s="10" t="s">
        <v>25</v>
      </c>
      <c r="F52" s="10"/>
      <c r="G52" s="10">
        <v>293</v>
      </c>
    </row>
    <row r="53" spans="1:7" x14ac:dyDescent="0.25">
      <c r="A53" s="10"/>
      <c r="B53" s="9"/>
      <c r="C53" s="10"/>
      <c r="D53" s="11">
        <v>460.1</v>
      </c>
      <c r="E53" s="10" t="s">
        <v>25</v>
      </c>
      <c r="F53" s="10"/>
      <c r="G53" s="10">
        <v>285</v>
      </c>
    </row>
    <row r="54" spans="1:7" x14ac:dyDescent="0.25">
      <c r="A54" s="10"/>
      <c r="B54" s="9"/>
      <c r="C54" s="10"/>
      <c r="D54" s="11">
        <v>2153.88</v>
      </c>
      <c r="E54" s="10" t="s">
        <v>25</v>
      </c>
      <c r="F54" s="10"/>
      <c r="G54" s="10">
        <v>295</v>
      </c>
    </row>
    <row r="55" spans="1:7" x14ac:dyDescent="0.25">
      <c r="A55" s="12" t="s">
        <v>9</v>
      </c>
      <c r="B55" s="13">
        <f>SUM(B48:B54)</f>
        <v>10156</v>
      </c>
      <c r="C55" s="13"/>
      <c r="D55" s="13">
        <f>SUM(D48:D54)</f>
        <v>11920.009999999998</v>
      </c>
      <c r="E55" s="10"/>
      <c r="F55" s="10"/>
      <c r="G55" s="10"/>
    </row>
    <row r="56" spans="1:7" x14ac:dyDescent="0.25">
      <c r="A56" s="15">
        <v>43056</v>
      </c>
      <c r="B56" s="9">
        <v>3905</v>
      </c>
      <c r="C56" s="10">
        <v>374</v>
      </c>
      <c r="D56" s="11">
        <v>6714</v>
      </c>
      <c r="E56" s="10" t="s">
        <v>47</v>
      </c>
      <c r="F56" s="10" t="s">
        <v>60</v>
      </c>
      <c r="G56" s="10">
        <v>285</v>
      </c>
    </row>
    <row r="57" spans="1:7" ht="30" x14ac:dyDescent="0.25">
      <c r="A57" s="10"/>
      <c r="B57" s="9"/>
      <c r="C57" s="10">
        <v>375</v>
      </c>
      <c r="D57" s="11">
        <v>250</v>
      </c>
      <c r="E57" s="19" t="s">
        <v>51</v>
      </c>
      <c r="F57" s="18" t="s">
        <v>52</v>
      </c>
      <c r="G57" s="10">
        <v>17</v>
      </c>
    </row>
    <row r="58" spans="1:7" ht="30" x14ac:dyDescent="0.25">
      <c r="A58" s="10"/>
      <c r="B58" s="9"/>
      <c r="C58" s="10">
        <v>376</v>
      </c>
      <c r="D58" s="11">
        <v>250</v>
      </c>
      <c r="E58" s="19" t="s">
        <v>51</v>
      </c>
      <c r="F58" s="18" t="s">
        <v>52</v>
      </c>
      <c r="G58" s="21" t="s">
        <v>24</v>
      </c>
    </row>
    <row r="59" spans="1:7" x14ac:dyDescent="0.25">
      <c r="A59" s="12" t="s">
        <v>9</v>
      </c>
      <c r="B59" s="13">
        <f>SUM(B56:B58)</f>
        <v>3905</v>
      </c>
      <c r="C59" s="13"/>
      <c r="D59" s="13">
        <f>SUM(D56:D58)</f>
        <v>7214</v>
      </c>
      <c r="E59" s="10"/>
      <c r="F59" s="10"/>
      <c r="G59" s="10"/>
    </row>
    <row r="60" spans="1:7" x14ac:dyDescent="0.25">
      <c r="A60" s="15">
        <v>43059</v>
      </c>
      <c r="B60" s="9">
        <v>4642</v>
      </c>
      <c r="C60" s="10">
        <v>377</v>
      </c>
      <c r="D60" s="11">
        <v>9044</v>
      </c>
      <c r="E60" s="10" t="s">
        <v>61</v>
      </c>
      <c r="F60" s="10" t="s">
        <v>62</v>
      </c>
      <c r="G60" s="10">
        <v>274</v>
      </c>
    </row>
    <row r="61" spans="1:7" x14ac:dyDescent="0.25">
      <c r="A61" s="10"/>
      <c r="B61" s="9"/>
      <c r="C61" s="10">
        <v>378</v>
      </c>
      <c r="D61" s="11">
        <v>124</v>
      </c>
      <c r="E61" s="10" t="s">
        <v>63</v>
      </c>
      <c r="F61" s="17" t="s">
        <v>64</v>
      </c>
      <c r="G61" s="21" t="s">
        <v>24</v>
      </c>
    </row>
    <row r="62" spans="1:7" x14ac:dyDescent="0.25">
      <c r="A62" s="10"/>
      <c r="B62" s="9"/>
      <c r="C62" s="10">
        <v>379</v>
      </c>
      <c r="D62" s="11">
        <v>550</v>
      </c>
      <c r="E62" s="17" t="s">
        <v>26</v>
      </c>
      <c r="F62" s="10" t="s">
        <v>65</v>
      </c>
      <c r="G62" s="10">
        <v>227</v>
      </c>
    </row>
    <row r="63" spans="1:7" x14ac:dyDescent="0.25">
      <c r="A63" s="12" t="s">
        <v>9</v>
      </c>
      <c r="B63" s="13">
        <f>SUM(B60:B62)</f>
        <v>4642</v>
      </c>
      <c r="C63" s="13"/>
      <c r="D63" s="13">
        <f>SUM(D60:D62)</f>
        <v>9718</v>
      </c>
      <c r="E63" s="10"/>
      <c r="F63" s="10"/>
      <c r="G63" s="10"/>
    </row>
    <row r="64" spans="1:7" x14ac:dyDescent="0.25">
      <c r="A64" s="15">
        <v>43060</v>
      </c>
      <c r="B64" s="9">
        <v>4294</v>
      </c>
      <c r="C64" s="10">
        <v>380</v>
      </c>
      <c r="D64" s="11">
        <v>1150</v>
      </c>
      <c r="E64" s="17" t="s">
        <v>26</v>
      </c>
      <c r="F64" s="10" t="s">
        <v>65</v>
      </c>
      <c r="G64" s="10">
        <v>7</v>
      </c>
    </row>
    <row r="65" spans="1:7" x14ac:dyDescent="0.25">
      <c r="A65" s="10"/>
      <c r="B65" s="9"/>
      <c r="C65" s="10">
        <v>381</v>
      </c>
      <c r="D65" s="11">
        <v>13250</v>
      </c>
      <c r="E65" s="10" t="s">
        <v>66</v>
      </c>
      <c r="F65" s="10" t="s">
        <v>67</v>
      </c>
      <c r="G65" s="10">
        <v>290</v>
      </c>
    </row>
    <row r="66" spans="1:7" x14ac:dyDescent="0.25">
      <c r="A66" s="12" t="s">
        <v>9</v>
      </c>
      <c r="B66" s="13">
        <f>SUM(B64:B65)</f>
        <v>4294</v>
      </c>
      <c r="C66" s="13"/>
      <c r="D66" s="13">
        <f>SUM(D64:D65)</f>
        <v>14400</v>
      </c>
      <c r="E66" s="10"/>
      <c r="F66" s="10"/>
      <c r="G66" s="10"/>
    </row>
    <row r="67" spans="1:7" x14ac:dyDescent="0.25">
      <c r="A67" s="15">
        <v>43061</v>
      </c>
      <c r="B67" s="9">
        <v>6778.56</v>
      </c>
      <c r="C67" s="10"/>
      <c r="D67" s="11"/>
      <c r="E67" s="10"/>
      <c r="F67" s="10"/>
      <c r="G67" s="10"/>
    </row>
    <row r="68" spans="1:7" x14ac:dyDescent="0.25">
      <c r="A68" s="12" t="s">
        <v>9</v>
      </c>
      <c r="B68" s="13">
        <f>SUM(B67)</f>
        <v>6778.56</v>
      </c>
      <c r="C68" s="13"/>
      <c r="D68" s="13">
        <f>SUM(D67)</f>
        <v>0</v>
      </c>
      <c r="E68" s="10"/>
      <c r="F68" s="10"/>
      <c r="G68" s="10"/>
    </row>
    <row r="69" spans="1:7" ht="30" x14ac:dyDescent="0.25">
      <c r="A69" s="15">
        <v>43062</v>
      </c>
      <c r="B69" s="9">
        <v>2449.4499999999998</v>
      </c>
      <c r="C69" s="10" t="s">
        <v>10</v>
      </c>
      <c r="D69" s="11">
        <v>121.91</v>
      </c>
      <c r="E69" s="16" t="s">
        <v>11</v>
      </c>
      <c r="F69" s="10" t="s">
        <v>12</v>
      </c>
      <c r="G69" s="10"/>
    </row>
    <row r="70" spans="1:7" ht="45" x14ac:dyDescent="0.25">
      <c r="A70" s="10"/>
      <c r="B70" s="9"/>
      <c r="C70" s="10">
        <v>382</v>
      </c>
      <c r="D70" s="11">
        <v>897</v>
      </c>
      <c r="E70" s="18" t="s">
        <v>68</v>
      </c>
      <c r="F70" s="16" t="s">
        <v>69</v>
      </c>
      <c r="G70" s="21" t="s">
        <v>24</v>
      </c>
    </row>
    <row r="71" spans="1:7" x14ac:dyDescent="0.25">
      <c r="A71" s="10"/>
      <c r="B71" s="9"/>
      <c r="C71" s="10">
        <v>383</v>
      </c>
      <c r="D71" s="11">
        <v>1875</v>
      </c>
      <c r="E71" s="10" t="s">
        <v>70</v>
      </c>
      <c r="F71" s="10" t="s">
        <v>71</v>
      </c>
      <c r="G71" s="21" t="s">
        <v>24</v>
      </c>
    </row>
    <row r="72" spans="1:7" x14ac:dyDescent="0.25">
      <c r="A72" s="10"/>
      <c r="B72" s="9"/>
      <c r="C72" s="10">
        <v>384</v>
      </c>
      <c r="D72" s="11">
        <v>110.04</v>
      </c>
      <c r="E72" s="10" t="s">
        <v>30</v>
      </c>
      <c r="F72" s="17" t="s">
        <v>29</v>
      </c>
      <c r="G72" s="10">
        <v>262</v>
      </c>
    </row>
    <row r="73" spans="1:7" x14ac:dyDescent="0.25">
      <c r="A73" s="10"/>
      <c r="B73" s="9"/>
      <c r="C73" s="10">
        <v>385</v>
      </c>
      <c r="D73" s="11">
        <v>649.5</v>
      </c>
      <c r="E73" s="10" t="s">
        <v>72</v>
      </c>
      <c r="F73" s="18" t="s">
        <v>73</v>
      </c>
      <c r="G73" s="10">
        <v>262</v>
      </c>
    </row>
    <row r="74" spans="1:7" x14ac:dyDescent="0.25">
      <c r="A74" s="10"/>
      <c r="B74" s="9"/>
      <c r="C74" s="10"/>
      <c r="D74" s="11">
        <v>1443.7</v>
      </c>
      <c r="E74" s="10" t="s">
        <v>25</v>
      </c>
      <c r="F74" s="10"/>
      <c r="G74" s="10">
        <v>290</v>
      </c>
    </row>
    <row r="75" spans="1:7" x14ac:dyDescent="0.25">
      <c r="A75" s="10"/>
      <c r="B75" s="9"/>
      <c r="C75" s="10"/>
      <c r="D75" s="11">
        <v>8205.89</v>
      </c>
      <c r="E75" s="10" t="s">
        <v>25</v>
      </c>
      <c r="F75" s="10"/>
      <c r="G75" s="10">
        <v>7</v>
      </c>
    </row>
    <row r="76" spans="1:7" x14ac:dyDescent="0.25">
      <c r="A76" s="10"/>
      <c r="B76" s="9"/>
      <c r="C76" s="10"/>
      <c r="D76" s="11">
        <v>2615.0300000000002</v>
      </c>
      <c r="E76" s="10" t="s">
        <v>25</v>
      </c>
      <c r="F76" s="10"/>
      <c r="G76" s="10">
        <v>274</v>
      </c>
    </row>
    <row r="77" spans="1:7" x14ac:dyDescent="0.25">
      <c r="A77" s="10"/>
      <c r="B77" s="9"/>
      <c r="C77" s="10"/>
      <c r="D77" s="11">
        <v>725.16</v>
      </c>
      <c r="E77" s="10" t="s">
        <v>25</v>
      </c>
      <c r="F77" s="10"/>
      <c r="G77" s="21" t="s">
        <v>24</v>
      </c>
    </row>
    <row r="78" spans="1:7" x14ac:dyDescent="0.25">
      <c r="A78" s="12" t="s">
        <v>9</v>
      </c>
      <c r="B78" s="13">
        <f>SUM(B69:B77)</f>
        <v>2449.4499999999998</v>
      </c>
      <c r="C78" s="13"/>
      <c r="D78" s="13">
        <f>SUM(D69:D77)</f>
        <v>16643.23</v>
      </c>
      <c r="E78" s="10"/>
      <c r="F78" s="10"/>
      <c r="G78" s="10"/>
    </row>
    <row r="79" spans="1:7" x14ac:dyDescent="0.25">
      <c r="A79" s="15">
        <v>43063</v>
      </c>
      <c r="B79" s="9">
        <v>4305</v>
      </c>
      <c r="C79" s="10">
        <v>386</v>
      </c>
      <c r="D79" s="11">
        <v>2235.2199999999998</v>
      </c>
      <c r="E79" s="10" t="s">
        <v>74</v>
      </c>
      <c r="F79" s="17" t="s">
        <v>50</v>
      </c>
      <c r="G79" s="10">
        <v>199</v>
      </c>
    </row>
    <row r="80" spans="1:7" x14ac:dyDescent="0.25">
      <c r="A80" s="10"/>
      <c r="B80" s="9"/>
      <c r="C80" s="10">
        <v>388</v>
      </c>
      <c r="D80" s="11">
        <v>1530</v>
      </c>
      <c r="E80" s="18" t="s">
        <v>45</v>
      </c>
      <c r="F80" s="17" t="s">
        <v>75</v>
      </c>
      <c r="G80" s="10">
        <v>188</v>
      </c>
    </row>
    <row r="81" spans="1:7" ht="30" x14ac:dyDescent="0.25">
      <c r="A81" s="10"/>
      <c r="B81" s="9"/>
      <c r="C81" s="10">
        <v>389</v>
      </c>
      <c r="D81" s="11">
        <v>7000</v>
      </c>
      <c r="E81" s="16" t="s">
        <v>76</v>
      </c>
      <c r="F81" s="10" t="s">
        <v>77</v>
      </c>
      <c r="G81" s="10">
        <v>188</v>
      </c>
    </row>
    <row r="82" spans="1:7" x14ac:dyDescent="0.25">
      <c r="A82" s="12" t="s">
        <v>9</v>
      </c>
      <c r="B82" s="13">
        <f>SUM(B79:B81)</f>
        <v>4305</v>
      </c>
      <c r="C82" s="13"/>
      <c r="D82" s="13">
        <f>SUM(D79:D81)</f>
        <v>10765.22</v>
      </c>
      <c r="E82" s="10"/>
      <c r="F82" s="10"/>
      <c r="G82" s="10"/>
    </row>
    <row r="83" spans="1:7" x14ac:dyDescent="0.25">
      <c r="A83" s="15">
        <v>43066</v>
      </c>
      <c r="B83" s="9">
        <v>9885</v>
      </c>
      <c r="C83" s="10"/>
      <c r="D83" s="11"/>
      <c r="E83" s="10"/>
      <c r="F83" s="10"/>
      <c r="G83" s="10"/>
    </row>
    <row r="84" spans="1:7" x14ac:dyDescent="0.25">
      <c r="A84" s="12" t="s">
        <v>9</v>
      </c>
      <c r="B84" s="13">
        <f>SUM(B83)</f>
        <v>9885</v>
      </c>
      <c r="C84" s="13"/>
      <c r="D84" s="13">
        <f>SUM(D83)</f>
        <v>0</v>
      </c>
      <c r="E84" s="10"/>
      <c r="F84" s="10"/>
      <c r="G84" s="10"/>
    </row>
    <row r="85" spans="1:7" x14ac:dyDescent="0.25">
      <c r="A85" s="15">
        <v>43067</v>
      </c>
      <c r="B85" s="9">
        <v>4710</v>
      </c>
      <c r="C85" s="10">
        <v>390</v>
      </c>
      <c r="D85" s="11">
        <v>1600.08</v>
      </c>
      <c r="E85" s="10" t="s">
        <v>58</v>
      </c>
      <c r="F85" s="10" t="s">
        <v>78</v>
      </c>
      <c r="G85" s="10">
        <v>7</v>
      </c>
    </row>
    <row r="86" spans="1:7" x14ac:dyDescent="0.25">
      <c r="A86" s="10"/>
      <c r="B86" s="9"/>
      <c r="C86" s="10">
        <v>391</v>
      </c>
      <c r="D86" s="11">
        <v>1468</v>
      </c>
      <c r="E86" s="10" t="s">
        <v>49</v>
      </c>
      <c r="F86" s="18" t="s">
        <v>53</v>
      </c>
      <c r="G86" s="20" t="s">
        <v>54</v>
      </c>
    </row>
    <row r="87" spans="1:7" x14ac:dyDescent="0.25">
      <c r="A87" s="10"/>
      <c r="B87" s="9"/>
      <c r="C87" s="10">
        <v>392</v>
      </c>
      <c r="D87" s="11">
        <v>490</v>
      </c>
      <c r="E87" s="10" t="s">
        <v>74</v>
      </c>
      <c r="F87" s="18" t="s">
        <v>53</v>
      </c>
      <c r="G87" s="20" t="s">
        <v>54</v>
      </c>
    </row>
    <row r="88" spans="1:7" x14ac:dyDescent="0.25">
      <c r="A88" s="10"/>
      <c r="B88" s="9"/>
      <c r="C88" s="10">
        <v>387</v>
      </c>
      <c r="D88" s="11">
        <v>538.49</v>
      </c>
      <c r="E88" s="10" t="s">
        <v>79</v>
      </c>
      <c r="F88" s="18" t="s">
        <v>80</v>
      </c>
      <c r="G88" s="10">
        <v>285</v>
      </c>
    </row>
    <row r="89" spans="1:7" x14ac:dyDescent="0.25">
      <c r="A89" s="12" t="s">
        <v>9</v>
      </c>
      <c r="B89" s="13">
        <f>SUM(B85:B88)</f>
        <v>4710</v>
      </c>
      <c r="C89" s="13"/>
      <c r="D89" s="13">
        <f>SUM(D85:D88)</f>
        <v>4096.57</v>
      </c>
      <c r="E89" s="10"/>
      <c r="F89" s="10"/>
      <c r="G89" s="10"/>
    </row>
    <row r="90" spans="1:7" ht="26.25" x14ac:dyDescent="0.25">
      <c r="A90" s="15">
        <v>43068</v>
      </c>
      <c r="B90" s="9">
        <v>6229.27</v>
      </c>
      <c r="C90" s="10">
        <v>393</v>
      </c>
      <c r="D90" s="11">
        <v>650</v>
      </c>
      <c r="E90" s="10" t="s">
        <v>26</v>
      </c>
      <c r="F90" s="23" t="s">
        <v>81</v>
      </c>
      <c r="G90" s="10">
        <v>274</v>
      </c>
    </row>
    <row r="91" spans="1:7" x14ac:dyDescent="0.25">
      <c r="A91" s="12" t="s">
        <v>9</v>
      </c>
      <c r="B91" s="13">
        <f>SUM(B90)</f>
        <v>6229.27</v>
      </c>
      <c r="C91" s="13"/>
      <c r="D91" s="13">
        <f>SUM(D90)</f>
        <v>650</v>
      </c>
      <c r="E91" s="10"/>
      <c r="F91" s="10"/>
      <c r="G91" s="10"/>
    </row>
    <row r="92" spans="1:7" ht="30" x14ac:dyDescent="0.25">
      <c r="A92" s="15">
        <v>43069</v>
      </c>
      <c r="B92" s="9">
        <v>3640.43</v>
      </c>
      <c r="C92" s="10" t="s">
        <v>10</v>
      </c>
      <c r="D92" s="11">
        <v>139.34</v>
      </c>
      <c r="E92" s="16" t="s">
        <v>11</v>
      </c>
      <c r="F92" s="10" t="s">
        <v>12</v>
      </c>
      <c r="G92" s="10"/>
    </row>
    <row r="93" spans="1:7" ht="45" x14ac:dyDescent="0.25">
      <c r="A93" s="10"/>
      <c r="B93" s="9"/>
      <c r="C93" s="10">
        <v>394</v>
      </c>
      <c r="D93" s="11">
        <v>576</v>
      </c>
      <c r="E93" s="16" t="s">
        <v>82</v>
      </c>
      <c r="F93" s="10" t="s">
        <v>83</v>
      </c>
      <c r="G93" s="10"/>
    </row>
    <row r="94" spans="1:7" x14ac:dyDescent="0.25">
      <c r="A94" s="10"/>
      <c r="B94" s="9"/>
      <c r="C94" s="10">
        <v>395</v>
      </c>
      <c r="D94" s="11">
        <v>704</v>
      </c>
      <c r="E94" s="10" t="s">
        <v>84</v>
      </c>
      <c r="F94" s="10" t="s">
        <v>85</v>
      </c>
      <c r="G94" s="10"/>
    </row>
    <row r="95" spans="1:7" ht="30" x14ac:dyDescent="0.25">
      <c r="A95" s="10"/>
      <c r="B95" s="9"/>
      <c r="C95" s="10">
        <v>397</v>
      </c>
      <c r="D95" s="11">
        <v>48</v>
      </c>
      <c r="E95" s="16" t="s">
        <v>86</v>
      </c>
      <c r="F95" s="10" t="s">
        <v>83</v>
      </c>
      <c r="G95" s="10"/>
    </row>
    <row r="96" spans="1:7" x14ac:dyDescent="0.25">
      <c r="A96" s="10"/>
      <c r="B96" s="9"/>
      <c r="C96" s="10"/>
      <c r="D96" s="11">
        <v>4517.38</v>
      </c>
      <c r="E96" s="10" t="s">
        <v>25</v>
      </c>
      <c r="F96" s="10"/>
      <c r="G96" s="20" t="s">
        <v>54</v>
      </c>
    </row>
    <row r="97" spans="1:7" x14ac:dyDescent="0.25">
      <c r="A97" s="10"/>
      <c r="B97" s="9"/>
      <c r="C97" s="10"/>
      <c r="D97" s="11">
        <v>3571.79</v>
      </c>
      <c r="E97" s="10" t="s">
        <v>25</v>
      </c>
      <c r="F97" s="10"/>
      <c r="G97" s="10">
        <v>295</v>
      </c>
    </row>
    <row r="98" spans="1:7" x14ac:dyDescent="0.25">
      <c r="A98" s="10"/>
      <c r="B98" s="9"/>
      <c r="C98" s="10"/>
      <c r="D98" s="11">
        <v>410</v>
      </c>
      <c r="E98" s="10" t="s">
        <v>25</v>
      </c>
      <c r="F98" s="10"/>
      <c r="G98" s="10">
        <v>285</v>
      </c>
    </row>
    <row r="99" spans="1:7" x14ac:dyDescent="0.25">
      <c r="A99" s="10"/>
      <c r="B99" s="9"/>
      <c r="C99" s="10"/>
      <c r="D99" s="11">
        <v>3852</v>
      </c>
      <c r="E99" s="10" t="s">
        <v>25</v>
      </c>
      <c r="F99" s="10"/>
      <c r="G99" s="10">
        <v>28</v>
      </c>
    </row>
    <row r="100" spans="1:7" ht="30" x14ac:dyDescent="0.25">
      <c r="A100" s="10"/>
      <c r="B100" s="9"/>
      <c r="C100" s="10"/>
      <c r="D100" s="11">
        <v>2576</v>
      </c>
      <c r="E100" s="16" t="s">
        <v>87</v>
      </c>
      <c r="F100" s="10"/>
      <c r="G100" s="10"/>
    </row>
    <row r="101" spans="1:7" ht="30" x14ac:dyDescent="0.25">
      <c r="A101" s="10"/>
      <c r="B101" s="9"/>
      <c r="C101" s="24" t="s">
        <v>88</v>
      </c>
      <c r="D101" s="25">
        <v>253.75</v>
      </c>
      <c r="E101" s="16" t="s">
        <v>11</v>
      </c>
      <c r="F101" s="10" t="s">
        <v>12</v>
      </c>
      <c r="G101" s="10"/>
    </row>
    <row r="102" spans="1:7" x14ac:dyDescent="0.25">
      <c r="A102" s="12" t="s">
        <v>9</v>
      </c>
      <c r="B102" s="13">
        <f>SUM(B92:B101)</f>
        <v>3640.43</v>
      </c>
      <c r="C102" s="13"/>
      <c r="D102" s="13">
        <f>SUM(D92:D101)</f>
        <v>16648.260000000002</v>
      </c>
      <c r="E102" s="10"/>
      <c r="F102" s="10"/>
      <c r="G102" s="10"/>
    </row>
    <row r="103" spans="1:7" ht="26.25" x14ac:dyDescent="0.25">
      <c r="A103" s="26" t="s">
        <v>89</v>
      </c>
      <c r="B103" s="27">
        <f>B6+B15+B17+B22+B26+B30+B34+B36+B38+B42+B47+B55+B59+B63+B66+B68+B78+B82+B84+B89+B91+B102</f>
        <v>173692.55</v>
      </c>
      <c r="C103" s="27"/>
      <c r="D103" s="27">
        <f>D6+D15+D17+D22+D26+D30+D34+D36+D38+D42+D47+D55+D59+D63+D66+D68+D78+D82+D84+D89+D91+D102</f>
        <v>165306.04</v>
      </c>
      <c r="E103" s="28" t="s">
        <v>90</v>
      </c>
      <c r="F103" s="28"/>
      <c r="G103" s="28"/>
    </row>
  </sheetData>
  <mergeCells count="3">
    <mergeCell ref="A1:G1"/>
    <mergeCell ref="A4:G4"/>
    <mergeCell ref="E103:G103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2017-12-05T09:19:56Z</dcterms:modified>
</cp:coreProperties>
</file>