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<sst xmlns="http://schemas.openxmlformats.org/spreadsheetml/2006/main" count="275" uniqueCount="109">
  <si>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</si>
  <si>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</si>
  <si>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</si>
  <si>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</si>
  <si>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</si>
  <si>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</si>
  <si>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</si>
  <si>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</si>
  <si>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01.06.2016 р.   863245,19  грн </t>
  </si>
  <si>
    <t>миючі засоби</t>
  </si>
  <si>
    <t>ФОП Джусов О.Ю.</t>
  </si>
  <si>
    <t>інтернет</t>
  </si>
  <si>
    <t>ТВО Комунарського району</t>
  </si>
  <si>
    <t>ремонт каналізаційної системи 
в групах 9 і 10</t>
  </si>
  <si>
    <t>ФОП Білоконь Л.В.</t>
  </si>
  <si>
    <t>шафи</t>
  </si>
  <si>
    <t>ФОП Сало О.О.</t>
  </si>
  <si>
    <t>будівельні матеріали</t>
  </si>
  <si>
    <t>ТОВ "РЕМС-СТРОЙ"</t>
  </si>
  <si>
    <t>папір</t>
  </si>
  <si>
    <t>ФОП Герасименко С.І.</t>
  </si>
  <si>
    <t xml:space="preserve">господарчі товари </t>
  </si>
  <si>
    <t>ТОВ "Епіцентр К"</t>
  </si>
  <si>
    <t xml:space="preserve">картридж, папір </t>
  </si>
  <si>
    <t>ФОП Черкасов Б.І.</t>
  </si>
  <si>
    <t>ЗНВК ТП</t>
  </si>
  <si>
    <t>навчально-методична література</t>
  </si>
  <si>
    <t>ТОВ "МЦФЕР-УКРАЇНА"</t>
  </si>
  <si>
    <t xml:space="preserve">держповірка манометра </t>
  </si>
  <si>
    <t>ТОВ "ТЕПЛОТЕХНІК И К"</t>
  </si>
  <si>
    <t>Підприємець Мунтянов Р.О.</t>
  </si>
  <si>
    <t>Разом</t>
  </si>
  <si>
    <t>РО/К/5019060</t>
  </si>
  <si>
    <t>договірне списання комісії за 
касове обслуговування</t>
  </si>
  <si>
    <t>АТ "МЕТАБАНК"</t>
  </si>
  <si>
    <t>ФОП Дзюба О.О.</t>
  </si>
  <si>
    <t>ФОП Кір'янов Д.Г.</t>
  </si>
  <si>
    <t>ФОП Табуєв О.П.</t>
  </si>
  <si>
    <t>ЗОШ 90</t>
  </si>
  <si>
    <t>Господарчі потреби</t>
  </si>
  <si>
    <t>ЦРР</t>
  </si>
  <si>
    <t>Благодійна допомога</t>
  </si>
  <si>
    <t>ПП Черепинський Л.Б.</t>
  </si>
  <si>
    <t>дезінфікуючі засоби</t>
  </si>
  <si>
    <t>ФОП Синьоока Г.М.</t>
  </si>
  <si>
    <t>ФОП Кочергін Д.В.</t>
  </si>
  <si>
    <t>техобслуговування вогнегасників</t>
  </si>
  <si>
    <t>Запорізьке обласне спеціалізоване 
ремонтно-будівельне орендне підприємство протипожежних робіт (ЗОСРБОППР)</t>
  </si>
  <si>
    <t>ФОП Данін О.М.</t>
  </si>
  <si>
    <t>ВАТ Укртелеком</t>
  </si>
  <si>
    <t>УПК</t>
  </si>
  <si>
    <t xml:space="preserve">послуги охорони </t>
  </si>
  <si>
    <t>ПП "Явір-2000 Запоріжжя"</t>
  </si>
  <si>
    <t>Приватна ноуково-виробнича
 фірма "Хімбіодез"</t>
  </si>
  <si>
    <t>вартість періодичних видань</t>
  </si>
  <si>
    <t>УДППЗ "Укрпошта"</t>
  </si>
  <si>
    <t>плитка тротуарна, бордюр</t>
  </si>
  <si>
    <t>ТОВ "ФЕМ-ЗАПОРІЖЖЯ"</t>
  </si>
  <si>
    <t>вікна</t>
  </si>
  <si>
    <t xml:space="preserve">ФОП Болотова </t>
  </si>
  <si>
    <t>ТОВ "Миротворець Плюс"</t>
  </si>
  <si>
    <t xml:space="preserve">електротовари </t>
  </si>
  <si>
    <t>ПП "МЕГАВАТТ ЕЛЕКТРИКА"</t>
  </si>
  <si>
    <t>комплектуючі для 
охоронно-пожежної сигналізації</t>
  </si>
  <si>
    <t>ФОП Котов О.К.</t>
  </si>
  <si>
    <t>ДНЗ 90</t>
  </si>
  <si>
    <t>дошки шкільні</t>
  </si>
  <si>
    <t>ФОП Воєділов І.А.</t>
  </si>
  <si>
    <t>ПП "Охоронна фірма "ЗУБР-КГ"</t>
  </si>
  <si>
    <t>меблі</t>
  </si>
  <si>
    <t>ФОП Марковський В.О.</t>
  </si>
  <si>
    <t>ФОП Павлов О.А.</t>
  </si>
  <si>
    <t>АТ "НОВА ЛІНІЯ"</t>
  </si>
  <si>
    <t>діагностика та перезарядка 
вогнегасників</t>
  </si>
  <si>
    <t>ТОВ "Безпека"</t>
  </si>
  <si>
    <t>Управління поліції охорони в 
Запорізькій області</t>
  </si>
  <si>
    <t xml:space="preserve">газонокосілка </t>
  </si>
  <si>
    <t>роботи по облаштуванню відкосів
 вікон на харчоблоці</t>
  </si>
  <si>
    <t>ДСП, ДВП</t>
  </si>
  <si>
    <t>ТОВ "ТБ"Континент"</t>
  </si>
  <si>
    <t>ТОВ  "ГРААЛЬ ЕНЕРГО"</t>
  </si>
  <si>
    <t>ФОП Демченко Є.В.</t>
  </si>
  <si>
    <t>телекомунікаційні послуги</t>
  </si>
  <si>
    <t>ТОВ "Охорона "Респект"</t>
  </si>
  <si>
    <t>ФОП Ковтун Р.Г.</t>
  </si>
  <si>
    <t>підключення до мережі інтернет</t>
  </si>
  <si>
    <t>ТОВ "МЕГАЛАН ЗВ'ЯЗОК ХОЛДИНГ"</t>
  </si>
  <si>
    <t>надання послуг у серпні-грудні 
2016 року</t>
  </si>
  <si>
    <t>матеріали для виробництва меблів</t>
  </si>
  <si>
    <t>ТОВ "Континент Ко., Лтд"</t>
  </si>
  <si>
    <t>розпил, крайкування ДСП, ДВП</t>
  </si>
  <si>
    <t>ДСП</t>
  </si>
  <si>
    <t>ТОВ "АНТАРЕС КО"</t>
  </si>
  <si>
    <t>авансовий платіж 70% за 
асфальтне покриття, ремонт цоколя</t>
  </si>
  <si>
    <t>ФОП Котелевський М.О.</t>
  </si>
  <si>
    <t>передплата 50% за поточний 
ремонт приміщень</t>
  </si>
  <si>
    <t>ПП "ВВ-ЕЛЕГІЯ"</t>
  </si>
  <si>
    <t>м'ячі</t>
  </si>
  <si>
    <t>ФОП Волкова Н.П.</t>
  </si>
  <si>
    <t>9307/КДА1</t>
  </si>
  <si>
    <t>списання комісії за 
розрахункове обслуговування</t>
  </si>
  <si>
    <t xml:space="preserve">виклик інженера, повторне опломбування електролічильника після зняття пломб </t>
  </si>
  <si>
    <t>ВАТ АТ "Запоріжжяобленерго" ЗМЕМ</t>
  </si>
  <si>
    <t>Разом за місяць</t>
  </si>
  <si>
    <t xml:space="preserve">Залишок на  01.07.2016 р. 702329,13   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</si>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</sst>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Border="1" applyAlignment="1">
      <alignment/>
    </xf>
    <xf numFmtId="1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 topLeftCell="A3">
      <selection activeCell="E3" sqref="E3"/>
    </sheetView>
  </sheetViews>
  <sheetFormatPr defaultColWidth="9.00390625" defaultRowHeight="12.75"/>
  <cols>
    <col min="1" max="1" width="11.75390625" style="0" customWidth="1"/>
    <col min="2" max="2" width="15.625" style="0" customWidth="1"/>
    <col min="3" max="3" width="13.25390625" style="0" customWidth="1"/>
    <col min="4" max="4" width="14.375" style="0" customWidth="1"/>
    <col min="5" max="5" width="31.00390625" style="0" customWidth="1"/>
    <col min="6" max="6" width="35.37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42522</v>
      </c>
      <c r="B5" s="9">
        <v>24062</v>
      </c>
      <c r="C5" s="10">
        <v>243</v>
      </c>
      <c r="D5" s="9">
        <v>2291.92</v>
      </c>
      <c r="E5" s="10" t="s">
        <v>9</v>
      </c>
      <c r="F5" s="10" t="s">
        <v>10</v>
      </c>
      <c r="G5" s="10">
        <v>274</v>
      </c>
    </row>
    <row r="6" spans="1:7" ht="12.75">
      <c r="A6" s="10"/>
      <c r="B6" s="9"/>
      <c r="C6" s="10">
        <v>244</v>
      </c>
      <c r="D6" s="9">
        <v>193.17</v>
      </c>
      <c r="E6" s="10" t="s">
        <v>11</v>
      </c>
      <c r="F6" s="10" t="s">
        <v>12</v>
      </c>
      <c r="G6" s="10">
        <v>166</v>
      </c>
    </row>
    <row r="7" spans="1:7" ht="12.75">
      <c r="A7" s="10"/>
      <c r="B7" s="9"/>
      <c r="C7" s="10">
        <v>245</v>
      </c>
      <c r="D7" s="9">
        <v>193.17</v>
      </c>
      <c r="E7" s="10" t="s">
        <v>11</v>
      </c>
      <c r="F7" s="10" t="s">
        <v>12</v>
      </c>
      <c r="G7" s="10">
        <v>129</v>
      </c>
    </row>
    <row r="8" spans="1:7" ht="12.75">
      <c r="A8" s="10"/>
      <c r="B8" s="9"/>
      <c r="C8" s="10">
        <v>246</v>
      </c>
      <c r="D8" s="9">
        <v>193.17</v>
      </c>
      <c r="E8" s="10" t="s">
        <v>11</v>
      </c>
      <c r="F8" s="10" t="s">
        <v>12</v>
      </c>
      <c r="G8" s="10">
        <v>188</v>
      </c>
    </row>
    <row r="9" spans="1:7" ht="31.5" customHeight="1">
      <c r="A9" s="10"/>
      <c r="B9" s="9"/>
      <c r="C9" s="10">
        <v>247</v>
      </c>
      <c r="D9" s="9">
        <v>11609</v>
      </c>
      <c r="E9" s="11" t="s">
        <v>13</v>
      </c>
      <c r="F9" s="10" t="s">
        <v>14</v>
      </c>
      <c r="G9" s="10">
        <v>188</v>
      </c>
    </row>
    <row r="10" spans="1:7" ht="12.75">
      <c r="A10" s="10"/>
      <c r="B10" s="9"/>
      <c r="C10" s="10">
        <v>248</v>
      </c>
      <c r="D10" s="9">
        <v>15605</v>
      </c>
      <c r="E10" s="10" t="s">
        <v>15</v>
      </c>
      <c r="F10" s="10" t="s">
        <v>16</v>
      </c>
      <c r="G10" s="10">
        <v>274</v>
      </c>
    </row>
    <row r="11" spans="1:7" ht="12.75">
      <c r="A11" s="10"/>
      <c r="B11" s="9"/>
      <c r="C11" s="10">
        <v>249</v>
      </c>
      <c r="D11" s="9">
        <v>9249.28</v>
      </c>
      <c r="E11" s="10" t="s">
        <v>17</v>
      </c>
      <c r="F11" s="10" t="s">
        <v>18</v>
      </c>
      <c r="G11" s="10">
        <v>274</v>
      </c>
    </row>
    <row r="12" spans="1:7" ht="12.75">
      <c r="A12" s="10"/>
      <c r="B12" s="9"/>
      <c r="C12" s="10">
        <v>250</v>
      </c>
      <c r="D12" s="9">
        <v>1360.08</v>
      </c>
      <c r="E12" s="10" t="s">
        <v>19</v>
      </c>
      <c r="F12" s="10" t="s">
        <v>20</v>
      </c>
      <c r="G12" s="10">
        <v>7</v>
      </c>
    </row>
    <row r="13" spans="1:7" ht="12.75">
      <c r="A13" s="10"/>
      <c r="B13" s="9"/>
      <c r="C13" s="10">
        <v>251</v>
      </c>
      <c r="D13" s="9">
        <v>1145.76</v>
      </c>
      <c r="E13" s="10" t="s">
        <v>21</v>
      </c>
      <c r="F13" s="12" t="s">
        <v>22</v>
      </c>
      <c r="G13" s="10">
        <v>7</v>
      </c>
    </row>
    <row r="14" spans="1:7" ht="12.75">
      <c r="A14" s="10"/>
      <c r="B14" s="9"/>
      <c r="C14" s="10">
        <v>252</v>
      </c>
      <c r="D14" s="9">
        <v>727.08</v>
      </c>
      <c r="E14" s="10" t="s">
        <v>21</v>
      </c>
      <c r="F14" s="12" t="s">
        <v>22</v>
      </c>
      <c r="G14" s="10">
        <v>84</v>
      </c>
    </row>
    <row r="15" spans="1:7" ht="12.75">
      <c r="A15" s="10"/>
      <c r="B15" s="9"/>
      <c r="C15" s="10">
        <v>253</v>
      </c>
      <c r="D15" s="9">
        <v>6848.01</v>
      </c>
      <c r="E15" s="10" t="s">
        <v>21</v>
      </c>
      <c r="F15" s="12" t="s">
        <v>22</v>
      </c>
      <c r="G15" s="10">
        <v>84</v>
      </c>
    </row>
    <row r="16" spans="1:7" ht="12.75">
      <c r="A16" s="10"/>
      <c r="B16" s="9"/>
      <c r="C16" s="10">
        <v>254</v>
      </c>
      <c r="D16" s="9">
        <v>1300</v>
      </c>
      <c r="E16" s="10" t="s">
        <v>23</v>
      </c>
      <c r="F16" s="10" t="s">
        <v>24</v>
      </c>
      <c r="G16" s="10">
        <v>84</v>
      </c>
    </row>
    <row r="17" spans="1:7" ht="12.75">
      <c r="A17" s="10"/>
      <c r="B17" s="9"/>
      <c r="C17" s="10">
        <v>255</v>
      </c>
      <c r="D17" s="9">
        <v>193.17</v>
      </c>
      <c r="E17" s="10" t="s">
        <v>11</v>
      </c>
      <c r="F17" s="10" t="s">
        <v>12</v>
      </c>
      <c r="G17" s="10" t="s">
        <v>25</v>
      </c>
    </row>
    <row r="18" spans="1:7" ht="12.75">
      <c r="A18" s="10"/>
      <c r="B18" s="9"/>
      <c r="C18" s="10">
        <v>256</v>
      </c>
      <c r="D18" s="9">
        <v>193.17</v>
      </c>
      <c r="E18" s="10" t="s">
        <v>11</v>
      </c>
      <c r="F18" s="10" t="s">
        <v>12</v>
      </c>
      <c r="G18" s="10">
        <v>227</v>
      </c>
    </row>
    <row r="19" spans="1:7" ht="12.75">
      <c r="A19" s="10"/>
      <c r="B19" s="9"/>
      <c r="C19" s="10">
        <v>257</v>
      </c>
      <c r="D19" s="9">
        <v>1134</v>
      </c>
      <c r="E19" s="12" t="s">
        <v>26</v>
      </c>
      <c r="F19" s="12" t="s">
        <v>27</v>
      </c>
      <c r="G19" s="10">
        <v>227</v>
      </c>
    </row>
    <row r="20" spans="1:7" ht="12.75">
      <c r="A20" s="10"/>
      <c r="B20" s="9"/>
      <c r="C20" s="10">
        <v>258</v>
      </c>
      <c r="D20" s="9">
        <v>180</v>
      </c>
      <c r="E20" s="10" t="s">
        <v>28</v>
      </c>
      <c r="F20" s="10" t="s">
        <v>29</v>
      </c>
      <c r="G20" s="10">
        <v>28</v>
      </c>
    </row>
    <row r="21" spans="1:7" ht="12.75">
      <c r="A21" s="10"/>
      <c r="B21" s="9"/>
      <c r="C21" s="10">
        <v>259</v>
      </c>
      <c r="D21" s="9">
        <v>193.17</v>
      </c>
      <c r="E21" s="10" t="s">
        <v>11</v>
      </c>
      <c r="F21" s="10" t="s">
        <v>12</v>
      </c>
      <c r="G21" s="10">
        <v>28</v>
      </c>
    </row>
    <row r="22" spans="1:7" ht="12.75">
      <c r="A22" s="10"/>
      <c r="B22" s="9"/>
      <c r="C22" s="10">
        <v>260</v>
      </c>
      <c r="D22" s="9">
        <v>2100.3</v>
      </c>
      <c r="E22" s="10" t="s">
        <v>21</v>
      </c>
      <c r="F22" s="10" t="s">
        <v>30</v>
      </c>
      <c r="G22" s="10">
        <v>7</v>
      </c>
    </row>
    <row r="23" spans="1:7" ht="12.75">
      <c r="A23" s="13" t="s">
        <v>31</v>
      </c>
      <c r="B23" s="14">
        <f>SUM(B5:B22)</f>
        <v>24062</v>
      </c>
      <c r="C23" s="14"/>
      <c r="D23" s="14">
        <f>SUM(D5:D22)</f>
        <v>54709.450000000004</v>
      </c>
      <c r="E23" s="10"/>
      <c r="F23" s="10"/>
      <c r="G23" s="10"/>
    </row>
    <row r="24" spans="1:7" ht="37.5" customHeight="1">
      <c r="A24" s="15">
        <v>42523</v>
      </c>
      <c r="B24" s="9">
        <v>19892</v>
      </c>
      <c r="C24" s="10" t="s">
        <v>32</v>
      </c>
      <c r="D24" s="9">
        <v>331.71</v>
      </c>
      <c r="E24" s="11" t="s">
        <v>33</v>
      </c>
      <c r="F24" s="10" t="s">
        <v>34</v>
      </c>
      <c r="G24" s="10"/>
    </row>
    <row r="25" spans="1:7" ht="12.75">
      <c r="A25" s="10"/>
      <c r="B25" s="9"/>
      <c r="C25" s="10">
        <v>261</v>
      </c>
      <c r="D25" s="9">
        <v>233.6</v>
      </c>
      <c r="E25" s="10" t="s">
        <v>21</v>
      </c>
      <c r="F25" s="10" t="s">
        <v>35</v>
      </c>
      <c r="G25" s="10">
        <v>262</v>
      </c>
    </row>
    <row r="26" spans="1:7" ht="12.75">
      <c r="A26" s="10"/>
      <c r="B26" s="9"/>
      <c r="C26" s="10">
        <v>262</v>
      </c>
      <c r="D26" s="9">
        <v>697</v>
      </c>
      <c r="E26" s="10" t="s">
        <v>17</v>
      </c>
      <c r="F26" s="10" t="s">
        <v>36</v>
      </c>
      <c r="G26" s="10">
        <v>219</v>
      </c>
    </row>
    <row r="27" spans="1:7" ht="12.75">
      <c r="A27" s="10"/>
      <c r="B27" s="9"/>
      <c r="C27" s="10">
        <v>263</v>
      </c>
      <c r="D27" s="9">
        <v>5168.55</v>
      </c>
      <c r="E27" s="10" t="s">
        <v>17</v>
      </c>
      <c r="F27" s="10" t="s">
        <v>37</v>
      </c>
      <c r="G27" s="10">
        <v>219</v>
      </c>
    </row>
    <row r="28" spans="1:7" ht="12.75">
      <c r="A28" s="10"/>
      <c r="B28" s="9"/>
      <c r="C28" s="10">
        <v>264</v>
      </c>
      <c r="D28" s="9">
        <v>193.17</v>
      </c>
      <c r="E28" s="10" t="s">
        <v>11</v>
      </c>
      <c r="F28" s="10" t="s">
        <v>12</v>
      </c>
      <c r="G28" s="10">
        <v>219</v>
      </c>
    </row>
    <row r="29" spans="1:7" ht="12.75">
      <c r="A29" s="10"/>
      <c r="B29" s="9"/>
      <c r="C29" s="10">
        <v>265</v>
      </c>
      <c r="D29" s="9">
        <v>223.68</v>
      </c>
      <c r="E29" s="10" t="s">
        <v>11</v>
      </c>
      <c r="F29" s="10" t="s">
        <v>12</v>
      </c>
      <c r="G29" s="10" t="s">
        <v>38</v>
      </c>
    </row>
    <row r="30" spans="1:7" ht="12.75">
      <c r="A30" s="10"/>
      <c r="B30" s="9"/>
      <c r="C30" s="10"/>
      <c r="D30" s="9">
        <v>8804.37</v>
      </c>
      <c r="E30" s="10" t="s">
        <v>39</v>
      </c>
      <c r="F30" s="10"/>
      <c r="G30" s="10">
        <v>295</v>
      </c>
    </row>
    <row r="31" spans="1:7" ht="12.75">
      <c r="A31" s="10"/>
      <c r="B31" s="9"/>
      <c r="C31" s="10"/>
      <c r="D31" s="9">
        <v>2798.71</v>
      </c>
      <c r="E31" s="10" t="s">
        <v>39</v>
      </c>
      <c r="F31" s="10"/>
      <c r="G31" s="10">
        <v>285</v>
      </c>
    </row>
    <row r="32" spans="1:7" ht="12.75">
      <c r="A32" s="10"/>
      <c r="B32" s="9"/>
      <c r="C32" s="10"/>
      <c r="D32" s="9">
        <v>675.58</v>
      </c>
      <c r="E32" s="10" t="s">
        <v>39</v>
      </c>
      <c r="F32" s="10"/>
      <c r="G32" s="10">
        <v>84</v>
      </c>
    </row>
    <row r="33" spans="1:7" ht="12.75">
      <c r="A33" s="10"/>
      <c r="B33" s="9"/>
      <c r="C33" s="10"/>
      <c r="D33" s="9">
        <v>1144.14</v>
      </c>
      <c r="E33" s="10" t="s">
        <v>39</v>
      </c>
      <c r="F33" s="10"/>
      <c r="G33" s="10">
        <v>262</v>
      </c>
    </row>
    <row r="34" spans="1:7" ht="12.75">
      <c r="A34" s="10"/>
      <c r="B34" s="9"/>
      <c r="C34" s="10"/>
      <c r="D34" s="9">
        <v>1216.99</v>
      </c>
      <c r="E34" s="10" t="s">
        <v>39</v>
      </c>
      <c r="F34" s="10"/>
      <c r="G34" s="10">
        <v>28</v>
      </c>
    </row>
    <row r="35" spans="1:7" ht="12.75">
      <c r="A35" s="10"/>
      <c r="B35" s="9"/>
      <c r="C35" s="10"/>
      <c r="D35" s="9">
        <v>6593.08</v>
      </c>
      <c r="E35" s="10" t="s">
        <v>39</v>
      </c>
      <c r="F35" s="10"/>
      <c r="G35" s="16" t="s">
        <v>40</v>
      </c>
    </row>
    <row r="36" spans="1:7" ht="12.75">
      <c r="A36" s="10"/>
      <c r="B36" s="9"/>
      <c r="C36" s="10"/>
      <c r="D36" s="9">
        <v>7997.02</v>
      </c>
      <c r="E36" s="10" t="s">
        <v>39</v>
      </c>
      <c r="F36" s="10"/>
      <c r="G36" s="10">
        <v>274</v>
      </c>
    </row>
    <row r="37" spans="1:7" ht="12.75">
      <c r="A37" s="10"/>
      <c r="B37" s="9"/>
      <c r="C37" s="10"/>
      <c r="D37" s="9">
        <v>1870.9</v>
      </c>
      <c r="E37" s="10" t="s">
        <v>39</v>
      </c>
      <c r="F37" s="10"/>
      <c r="G37" s="10">
        <v>166</v>
      </c>
    </row>
    <row r="38" spans="1:7" ht="12.75">
      <c r="A38" s="10"/>
      <c r="B38" s="9"/>
      <c r="C38" s="10"/>
      <c r="D38" s="9">
        <v>5200</v>
      </c>
      <c r="E38" s="10" t="s">
        <v>41</v>
      </c>
      <c r="F38" s="10"/>
      <c r="G38" s="10">
        <v>7</v>
      </c>
    </row>
    <row r="39" spans="1:7" ht="12.75">
      <c r="A39" s="13" t="s">
        <v>31</v>
      </c>
      <c r="B39" s="14">
        <f>SUM(B24:B38)</f>
        <v>19892</v>
      </c>
      <c r="C39" s="14"/>
      <c r="D39" s="14">
        <f>SUM(D24:D38)</f>
        <v>43148.50000000001</v>
      </c>
      <c r="E39" s="10"/>
      <c r="F39" s="10"/>
      <c r="G39" s="10"/>
    </row>
    <row r="40" spans="1:7" ht="12.75">
      <c r="A40" s="15">
        <v>42524</v>
      </c>
      <c r="B40" s="9">
        <v>23200</v>
      </c>
      <c r="C40" s="10"/>
      <c r="D40" s="9"/>
      <c r="E40" s="10"/>
      <c r="F40" s="10"/>
      <c r="G40" s="10"/>
    </row>
    <row r="41" spans="1:7" ht="12.75">
      <c r="A41" s="13" t="s">
        <v>31</v>
      </c>
      <c r="B41" s="14">
        <f>SUM(B40)</f>
        <v>23200</v>
      </c>
      <c r="C41" s="14"/>
      <c r="D41" s="14">
        <f>SUM(D40)</f>
        <v>0</v>
      </c>
      <c r="E41" s="10"/>
      <c r="F41" s="10"/>
      <c r="G41" s="10"/>
    </row>
    <row r="42" spans="1:7" ht="12.75">
      <c r="A42" s="15">
        <v>42527</v>
      </c>
      <c r="B42" s="9">
        <v>14510</v>
      </c>
      <c r="C42" s="10">
        <v>266</v>
      </c>
      <c r="D42" s="9">
        <v>193.17</v>
      </c>
      <c r="E42" s="10" t="s">
        <v>11</v>
      </c>
      <c r="F42" s="10" t="s">
        <v>12</v>
      </c>
      <c r="G42" s="10">
        <v>150</v>
      </c>
    </row>
    <row r="43" spans="1:7" ht="12.75">
      <c r="A43" s="10"/>
      <c r="B43" s="9"/>
      <c r="C43" s="10">
        <v>267</v>
      </c>
      <c r="D43" s="9">
        <v>5661</v>
      </c>
      <c r="E43" s="10" t="s">
        <v>17</v>
      </c>
      <c r="F43" s="10" t="s">
        <v>42</v>
      </c>
      <c r="G43" s="16" t="s">
        <v>38</v>
      </c>
    </row>
    <row r="44" spans="1:7" ht="12.75">
      <c r="A44" s="13" t="s">
        <v>31</v>
      </c>
      <c r="B44" s="14">
        <f>SUM(B42:B43)</f>
        <v>14510</v>
      </c>
      <c r="C44" s="14"/>
      <c r="D44" s="14">
        <f>SUM(D42:D43)</f>
        <v>5854.17</v>
      </c>
      <c r="E44" s="10"/>
      <c r="F44" s="10"/>
      <c r="G44" s="10"/>
    </row>
    <row r="45" spans="1:7" ht="12.75">
      <c r="A45" s="15">
        <v>42528</v>
      </c>
      <c r="B45" s="9">
        <v>20616</v>
      </c>
      <c r="C45" s="10">
        <v>268</v>
      </c>
      <c r="D45" s="9">
        <v>423.6</v>
      </c>
      <c r="E45" s="10" t="s">
        <v>43</v>
      </c>
      <c r="F45" s="10" t="s">
        <v>44</v>
      </c>
      <c r="G45" s="10">
        <v>274</v>
      </c>
    </row>
    <row r="46" spans="1:7" ht="12.75">
      <c r="A46" s="10"/>
      <c r="B46" s="9"/>
      <c r="C46" s="10">
        <v>269</v>
      </c>
      <c r="D46" s="9">
        <v>10475.99</v>
      </c>
      <c r="E46" s="10" t="s">
        <v>17</v>
      </c>
      <c r="F46" s="10" t="s">
        <v>45</v>
      </c>
      <c r="G46" s="10">
        <v>274</v>
      </c>
    </row>
    <row r="47" spans="1:7" ht="52.5" customHeight="1">
      <c r="A47" s="10"/>
      <c r="B47" s="9"/>
      <c r="C47" s="10">
        <v>270</v>
      </c>
      <c r="D47" s="9">
        <v>960</v>
      </c>
      <c r="E47" s="10" t="s">
        <v>46</v>
      </c>
      <c r="F47" s="11" t="s">
        <v>47</v>
      </c>
      <c r="G47" s="10">
        <v>188</v>
      </c>
    </row>
    <row r="48" spans="1:7" ht="12.75">
      <c r="A48" s="10"/>
      <c r="B48" s="9"/>
      <c r="C48" s="10">
        <v>271</v>
      </c>
      <c r="D48" s="9">
        <v>19071</v>
      </c>
      <c r="E48" s="10" t="s">
        <v>17</v>
      </c>
      <c r="F48" s="10" t="s">
        <v>48</v>
      </c>
      <c r="G48" s="16" t="s">
        <v>40</v>
      </c>
    </row>
    <row r="49" spans="1:7" ht="12.75">
      <c r="A49" s="10"/>
      <c r="B49" s="9"/>
      <c r="C49" s="10">
        <v>272</v>
      </c>
      <c r="D49" s="9">
        <v>26700</v>
      </c>
      <c r="E49" s="10" t="s">
        <v>17</v>
      </c>
      <c r="F49" s="10" t="s">
        <v>48</v>
      </c>
      <c r="G49" s="16" t="s">
        <v>40</v>
      </c>
    </row>
    <row r="50" spans="1:7" ht="12.75">
      <c r="A50" s="13" t="s">
        <v>31</v>
      </c>
      <c r="B50" s="14">
        <f>SUM(B45:B49)</f>
        <v>20616</v>
      </c>
      <c r="C50" s="14"/>
      <c r="D50" s="14">
        <f>SUM(D45:D49)</f>
        <v>57630.59</v>
      </c>
      <c r="E50" s="10"/>
      <c r="F50" s="10"/>
      <c r="G50" s="10"/>
    </row>
    <row r="51" spans="1:7" ht="12.75">
      <c r="A51" s="15">
        <v>42529</v>
      </c>
      <c r="B51" s="9">
        <v>28180</v>
      </c>
      <c r="C51" s="17">
        <v>273</v>
      </c>
      <c r="D51" s="9">
        <v>95</v>
      </c>
      <c r="E51" s="17" t="s">
        <v>11</v>
      </c>
      <c r="F51" s="18" t="s">
        <v>49</v>
      </c>
      <c r="G51" s="16">
        <v>20</v>
      </c>
    </row>
    <row r="52" spans="1:7" ht="12.75">
      <c r="A52" s="10"/>
      <c r="B52" s="9"/>
      <c r="C52" s="19"/>
      <c r="D52" s="9">
        <v>95</v>
      </c>
      <c r="E52" s="19"/>
      <c r="F52" s="19"/>
      <c r="G52" s="16" t="s">
        <v>50</v>
      </c>
    </row>
    <row r="53" spans="1:7" ht="12.75">
      <c r="A53" s="10"/>
      <c r="B53" s="9"/>
      <c r="C53" s="20"/>
      <c r="D53" s="9">
        <v>146.26</v>
      </c>
      <c r="E53" s="20"/>
      <c r="F53" s="20"/>
      <c r="G53" s="16">
        <v>295</v>
      </c>
    </row>
    <row r="54" spans="1:7" ht="12.75">
      <c r="A54" s="10"/>
      <c r="B54" s="9"/>
      <c r="C54" s="10">
        <v>274</v>
      </c>
      <c r="D54" s="9">
        <v>1875.9</v>
      </c>
      <c r="E54" s="10" t="s">
        <v>21</v>
      </c>
      <c r="F54" s="10" t="s">
        <v>35</v>
      </c>
      <c r="G54" s="10">
        <v>84</v>
      </c>
    </row>
    <row r="55" spans="1:7" ht="12.75">
      <c r="A55" s="10"/>
      <c r="B55" s="9"/>
      <c r="C55" s="10">
        <v>275</v>
      </c>
      <c r="D55" s="9">
        <v>2162.2</v>
      </c>
      <c r="E55" s="12" t="s">
        <v>26</v>
      </c>
      <c r="F55" s="12" t="s">
        <v>27</v>
      </c>
      <c r="G55" s="10">
        <v>21</v>
      </c>
    </row>
    <row r="56" spans="1:7" ht="18.75" customHeight="1">
      <c r="A56" s="10"/>
      <c r="B56" s="9"/>
      <c r="C56" s="10">
        <v>276</v>
      </c>
      <c r="D56" s="9">
        <v>500</v>
      </c>
      <c r="E56" s="21" t="s">
        <v>51</v>
      </c>
      <c r="F56" s="21" t="s">
        <v>52</v>
      </c>
      <c r="G56" s="10">
        <v>21</v>
      </c>
    </row>
    <row r="57" spans="1:7" ht="12.75">
      <c r="A57" s="10"/>
      <c r="B57" s="9"/>
      <c r="C57" s="10">
        <v>277</v>
      </c>
      <c r="D57" s="9">
        <v>193.17</v>
      </c>
      <c r="E57" s="10" t="s">
        <v>11</v>
      </c>
      <c r="F57" s="10" t="s">
        <v>12</v>
      </c>
      <c r="G57" s="10">
        <v>290</v>
      </c>
    </row>
    <row r="58" spans="1:7" ht="33.75" customHeight="1">
      <c r="A58" s="10"/>
      <c r="B58" s="9"/>
      <c r="C58" s="10">
        <v>278</v>
      </c>
      <c r="D58" s="9">
        <v>2987</v>
      </c>
      <c r="E58" s="10" t="s">
        <v>43</v>
      </c>
      <c r="F58" s="11" t="s">
        <v>53</v>
      </c>
      <c r="G58" s="10">
        <v>290</v>
      </c>
    </row>
    <row r="59" spans="1:7" ht="12.75">
      <c r="A59" s="10"/>
      <c r="B59" s="9"/>
      <c r="C59" s="10">
        <v>279</v>
      </c>
      <c r="D59" s="9">
        <v>7062</v>
      </c>
      <c r="E59" s="10" t="s">
        <v>17</v>
      </c>
      <c r="F59" s="10" t="s">
        <v>42</v>
      </c>
      <c r="G59" s="10">
        <v>290</v>
      </c>
    </row>
    <row r="60" spans="1:7" ht="12.75">
      <c r="A60" s="13" t="s">
        <v>31</v>
      </c>
      <c r="B60" s="14">
        <f>SUM(B51:B59)</f>
        <v>28180</v>
      </c>
      <c r="C60" s="14"/>
      <c r="D60" s="14">
        <f>SUM(D51:D59)</f>
        <v>15116.529999999999</v>
      </c>
      <c r="E60" s="10"/>
      <c r="F60" s="10"/>
      <c r="G60" s="10"/>
    </row>
    <row r="61" spans="1:7" ht="30" customHeight="1">
      <c r="A61" s="15">
        <v>42530</v>
      </c>
      <c r="B61" s="9">
        <v>23885</v>
      </c>
      <c r="C61" s="10" t="s">
        <v>32</v>
      </c>
      <c r="D61" s="9">
        <v>149.04</v>
      </c>
      <c r="E61" s="11" t="s">
        <v>33</v>
      </c>
      <c r="F61" s="10" t="s">
        <v>34</v>
      </c>
      <c r="G61" s="10"/>
    </row>
    <row r="62" spans="1:7" ht="12.75">
      <c r="A62" s="10"/>
      <c r="B62" s="9"/>
      <c r="C62" s="10">
        <v>280</v>
      </c>
      <c r="D62" s="9">
        <v>1538.28</v>
      </c>
      <c r="E62" s="12" t="s">
        <v>54</v>
      </c>
      <c r="F62" s="12" t="s">
        <v>55</v>
      </c>
      <c r="G62" s="10">
        <v>166</v>
      </c>
    </row>
    <row r="63" spans="1:7" ht="12.75">
      <c r="A63" s="10"/>
      <c r="B63" s="9"/>
      <c r="C63" s="10">
        <v>281</v>
      </c>
      <c r="D63" s="9">
        <v>5969.38</v>
      </c>
      <c r="E63" s="10" t="s">
        <v>56</v>
      </c>
      <c r="F63" s="10" t="s">
        <v>57</v>
      </c>
      <c r="G63" s="10">
        <v>274</v>
      </c>
    </row>
    <row r="64" spans="1:7" ht="12.75">
      <c r="A64" s="10"/>
      <c r="B64" s="9"/>
      <c r="C64" s="10">
        <v>282</v>
      </c>
      <c r="D64" s="9">
        <v>4063.93</v>
      </c>
      <c r="E64" s="10" t="s">
        <v>17</v>
      </c>
      <c r="F64" s="12" t="s">
        <v>22</v>
      </c>
      <c r="G64" s="10">
        <v>274</v>
      </c>
    </row>
    <row r="65" spans="1:7" ht="12.75">
      <c r="A65" s="10"/>
      <c r="B65" s="9"/>
      <c r="C65" s="10">
        <v>283</v>
      </c>
      <c r="D65" s="9">
        <v>2415.58</v>
      </c>
      <c r="E65" s="10" t="s">
        <v>17</v>
      </c>
      <c r="F65" s="12" t="s">
        <v>22</v>
      </c>
      <c r="G65" s="10">
        <v>274</v>
      </c>
    </row>
    <row r="66" spans="1:7" ht="12.75">
      <c r="A66" s="10"/>
      <c r="B66" s="9"/>
      <c r="C66" s="10">
        <v>284</v>
      </c>
      <c r="D66" s="9">
        <v>60000</v>
      </c>
      <c r="E66" s="10" t="s">
        <v>58</v>
      </c>
      <c r="F66" s="10" t="s">
        <v>59</v>
      </c>
      <c r="G66" s="10">
        <v>8</v>
      </c>
    </row>
    <row r="67" spans="1:7" ht="12.75">
      <c r="A67" s="10"/>
      <c r="B67" s="9"/>
      <c r="C67" s="10"/>
      <c r="D67" s="9">
        <v>2800</v>
      </c>
      <c r="E67" s="10" t="s">
        <v>39</v>
      </c>
      <c r="F67" s="10"/>
      <c r="G67" s="10">
        <v>105</v>
      </c>
    </row>
    <row r="68" spans="1:7" ht="12.75">
      <c r="A68" s="10"/>
      <c r="B68" s="9"/>
      <c r="C68" s="10"/>
      <c r="D68" s="9">
        <v>767.2</v>
      </c>
      <c r="E68" s="10" t="s">
        <v>39</v>
      </c>
      <c r="F68" s="10"/>
      <c r="G68" s="10" t="s">
        <v>25</v>
      </c>
    </row>
    <row r="69" spans="1:7" ht="12.75">
      <c r="A69" s="10"/>
      <c r="B69" s="9"/>
      <c r="C69" s="10"/>
      <c r="D69" s="9">
        <v>872.4</v>
      </c>
      <c r="E69" s="10" t="s">
        <v>39</v>
      </c>
      <c r="F69" s="10"/>
      <c r="G69" s="10">
        <v>290</v>
      </c>
    </row>
    <row r="70" spans="1:7" ht="12.75">
      <c r="A70" s="10"/>
      <c r="B70" s="9"/>
      <c r="C70" s="10"/>
      <c r="D70" s="9">
        <v>5064.5</v>
      </c>
      <c r="E70" s="10" t="s">
        <v>39</v>
      </c>
      <c r="F70" s="10"/>
      <c r="G70" s="10">
        <v>295</v>
      </c>
    </row>
    <row r="71" spans="1:7" ht="12.75">
      <c r="A71" s="10"/>
      <c r="B71" s="9"/>
      <c r="C71" s="10"/>
      <c r="D71" s="9">
        <v>6500</v>
      </c>
      <c r="E71" s="10" t="s">
        <v>41</v>
      </c>
      <c r="F71" s="10"/>
      <c r="G71" s="10">
        <v>7</v>
      </c>
    </row>
    <row r="72" spans="1:7" ht="12.75">
      <c r="A72" s="13" t="s">
        <v>31</v>
      </c>
      <c r="B72" s="14">
        <f>SUM(B61:B71)</f>
        <v>23885</v>
      </c>
      <c r="C72" s="14"/>
      <c r="D72" s="14">
        <f>SUM(D61:D71)</f>
        <v>90140.30999999998</v>
      </c>
      <c r="E72" s="10"/>
      <c r="F72" s="10"/>
      <c r="G72" s="10"/>
    </row>
    <row r="73" spans="1:7" ht="60.75" customHeight="1">
      <c r="A73" s="15">
        <v>42531</v>
      </c>
      <c r="B73" s="9">
        <v>18628</v>
      </c>
      <c r="C73" s="10">
        <v>285</v>
      </c>
      <c r="D73" s="9">
        <v>972</v>
      </c>
      <c r="E73" s="10" t="s">
        <v>46</v>
      </c>
      <c r="F73" s="11" t="s">
        <v>47</v>
      </c>
      <c r="G73" s="10">
        <v>262</v>
      </c>
    </row>
    <row r="74" spans="1:7" ht="12.75">
      <c r="A74" s="10"/>
      <c r="B74" s="9"/>
      <c r="C74" s="10">
        <v>286</v>
      </c>
      <c r="D74" s="9">
        <v>94.6</v>
      </c>
      <c r="E74" s="10" t="s">
        <v>21</v>
      </c>
      <c r="F74" s="10" t="s">
        <v>35</v>
      </c>
      <c r="G74" s="10">
        <v>262</v>
      </c>
    </row>
    <row r="75" spans="1:7" ht="12.75">
      <c r="A75" s="10"/>
      <c r="B75" s="9"/>
      <c r="C75" s="10">
        <v>287</v>
      </c>
      <c r="D75" s="9">
        <v>1443.6</v>
      </c>
      <c r="E75" s="10" t="s">
        <v>21</v>
      </c>
      <c r="F75" s="10" t="s">
        <v>35</v>
      </c>
      <c r="G75" s="10">
        <v>262</v>
      </c>
    </row>
    <row r="76" spans="1:7" ht="12.75">
      <c r="A76" s="10"/>
      <c r="B76" s="9"/>
      <c r="C76" s="10">
        <v>288</v>
      </c>
      <c r="D76" s="9">
        <v>300</v>
      </c>
      <c r="E76" s="12" t="s">
        <v>51</v>
      </c>
      <c r="F76" s="12" t="s">
        <v>60</v>
      </c>
      <c r="G76" s="10">
        <v>213</v>
      </c>
    </row>
    <row r="77" spans="1:7" ht="12.75">
      <c r="A77" s="10"/>
      <c r="B77" s="9"/>
      <c r="C77" s="10">
        <v>289</v>
      </c>
      <c r="D77" s="9">
        <v>3725.08</v>
      </c>
      <c r="E77" s="12" t="s">
        <v>61</v>
      </c>
      <c r="F77" s="10" t="s">
        <v>62</v>
      </c>
      <c r="G77" s="10">
        <v>274</v>
      </c>
    </row>
    <row r="78" spans="1:7" ht="33.75" customHeight="1">
      <c r="A78" s="10"/>
      <c r="B78" s="9"/>
      <c r="C78" s="10">
        <v>290</v>
      </c>
      <c r="D78" s="9">
        <v>12350.25</v>
      </c>
      <c r="E78" s="11" t="s">
        <v>63</v>
      </c>
      <c r="F78" s="10" t="s">
        <v>64</v>
      </c>
      <c r="G78" s="10">
        <v>295</v>
      </c>
    </row>
    <row r="79" spans="1:7" ht="12.75">
      <c r="A79" s="10"/>
      <c r="B79" s="9"/>
      <c r="C79" s="10">
        <v>291</v>
      </c>
      <c r="D79" s="9">
        <v>1067.4</v>
      </c>
      <c r="E79" s="12" t="s">
        <v>26</v>
      </c>
      <c r="F79" s="12" t="s">
        <v>27</v>
      </c>
      <c r="G79" s="16" t="s">
        <v>65</v>
      </c>
    </row>
    <row r="80" spans="1:7" ht="12.75">
      <c r="A80" s="10"/>
      <c r="B80" s="9"/>
      <c r="C80" s="10">
        <v>292</v>
      </c>
      <c r="D80" s="9">
        <v>123.28</v>
      </c>
      <c r="E80" s="10" t="s">
        <v>11</v>
      </c>
      <c r="F80" s="10" t="s">
        <v>12</v>
      </c>
      <c r="G80" s="10">
        <v>285</v>
      </c>
    </row>
    <row r="81" spans="1:7" ht="12.75">
      <c r="A81" s="13" t="s">
        <v>31</v>
      </c>
      <c r="B81" s="14">
        <f>SUM(B73:B80)</f>
        <v>18628</v>
      </c>
      <c r="C81" s="14"/>
      <c r="D81" s="14">
        <f>SUM(D73:D80)</f>
        <v>20076.21</v>
      </c>
      <c r="E81" s="10"/>
      <c r="F81" s="10"/>
      <c r="G81" s="10"/>
    </row>
    <row r="82" spans="1:7" ht="12.75">
      <c r="A82" s="15">
        <v>42534</v>
      </c>
      <c r="B82" s="9">
        <v>21098</v>
      </c>
      <c r="C82" s="10">
        <v>293</v>
      </c>
      <c r="D82" s="9">
        <v>5364</v>
      </c>
      <c r="E82" s="10" t="s">
        <v>66</v>
      </c>
      <c r="F82" s="10" t="s">
        <v>67</v>
      </c>
      <c r="G82" s="10" t="s">
        <v>25</v>
      </c>
    </row>
    <row r="83" spans="1:7" ht="12.75">
      <c r="A83" s="10"/>
      <c r="B83" s="9"/>
      <c r="C83" s="10">
        <v>294</v>
      </c>
      <c r="D83" s="9">
        <v>315.6</v>
      </c>
      <c r="E83" s="12" t="s">
        <v>26</v>
      </c>
      <c r="F83" s="12" t="s">
        <v>27</v>
      </c>
      <c r="G83" s="10">
        <v>227</v>
      </c>
    </row>
    <row r="84" spans="1:7" ht="12.75">
      <c r="A84" s="10"/>
      <c r="B84" s="9"/>
      <c r="C84" s="10">
        <v>295</v>
      </c>
      <c r="D84" s="9">
        <v>500</v>
      </c>
      <c r="E84" s="12" t="s">
        <v>51</v>
      </c>
      <c r="F84" s="10" t="s">
        <v>68</v>
      </c>
      <c r="G84" s="10">
        <v>227</v>
      </c>
    </row>
    <row r="85" spans="1:7" ht="12.75">
      <c r="A85" s="10"/>
      <c r="B85" s="9"/>
      <c r="C85" s="10">
        <v>296</v>
      </c>
      <c r="D85" s="9">
        <v>8000</v>
      </c>
      <c r="E85" s="12" t="s">
        <v>69</v>
      </c>
      <c r="F85" s="10" t="s">
        <v>70</v>
      </c>
      <c r="G85" s="10">
        <v>21</v>
      </c>
    </row>
    <row r="86" spans="1:7" ht="12.75">
      <c r="A86" s="13" t="s">
        <v>31</v>
      </c>
      <c r="B86" s="14">
        <f>SUM(B82:B85)</f>
        <v>21098</v>
      </c>
      <c r="C86" s="14"/>
      <c r="D86" s="14">
        <f>SUM(D82:D85)</f>
        <v>14179.6</v>
      </c>
      <c r="E86" s="12"/>
      <c r="F86" s="10"/>
      <c r="G86" s="10"/>
    </row>
    <row r="87" spans="1:7" ht="12.75">
      <c r="A87" s="15">
        <v>42535</v>
      </c>
      <c r="B87" s="9">
        <v>17140</v>
      </c>
      <c r="C87" s="10">
        <v>297</v>
      </c>
      <c r="D87" s="9">
        <v>3115.3</v>
      </c>
      <c r="E87" s="10" t="s">
        <v>17</v>
      </c>
      <c r="F87" s="10" t="s">
        <v>71</v>
      </c>
      <c r="G87" s="10">
        <v>295</v>
      </c>
    </row>
    <row r="88" spans="1:7" ht="12.75">
      <c r="A88" s="10"/>
      <c r="B88" s="9"/>
      <c r="C88" s="10">
        <v>298</v>
      </c>
      <c r="D88" s="9">
        <v>13130</v>
      </c>
      <c r="E88" s="10" t="s">
        <v>58</v>
      </c>
      <c r="F88" s="10" t="s">
        <v>59</v>
      </c>
      <c r="G88" s="10">
        <v>8</v>
      </c>
    </row>
    <row r="89" spans="1:7" ht="12.75">
      <c r="A89" s="10"/>
      <c r="B89" s="9"/>
      <c r="C89" s="10">
        <v>299</v>
      </c>
      <c r="D89" s="9">
        <v>6083.61</v>
      </c>
      <c r="E89" s="10" t="s">
        <v>21</v>
      </c>
      <c r="F89" s="10" t="s">
        <v>72</v>
      </c>
      <c r="G89" s="10">
        <v>219</v>
      </c>
    </row>
    <row r="90" spans="1:7" ht="12.75">
      <c r="A90" s="10"/>
      <c r="B90" s="9"/>
      <c r="C90" s="10">
        <v>300</v>
      </c>
      <c r="D90" s="9">
        <v>4077.12</v>
      </c>
      <c r="E90" s="10" t="s">
        <v>17</v>
      </c>
      <c r="F90" s="10" t="s">
        <v>37</v>
      </c>
      <c r="G90" s="10">
        <v>219</v>
      </c>
    </row>
    <row r="91" spans="1:7" ht="15.75" customHeight="1">
      <c r="A91" s="10"/>
      <c r="B91" s="9"/>
      <c r="C91" s="10">
        <v>301</v>
      </c>
      <c r="D91" s="9">
        <v>250</v>
      </c>
      <c r="E91" s="21" t="s">
        <v>51</v>
      </c>
      <c r="F91" s="21" t="s">
        <v>52</v>
      </c>
      <c r="G91" s="10">
        <v>219</v>
      </c>
    </row>
    <row r="92" spans="1:7" ht="19.5" customHeight="1">
      <c r="A92" s="10"/>
      <c r="B92" s="9"/>
      <c r="C92" s="10">
        <v>302</v>
      </c>
      <c r="D92" s="9">
        <v>250</v>
      </c>
      <c r="E92" s="21" t="s">
        <v>51</v>
      </c>
      <c r="F92" s="21" t="s">
        <v>52</v>
      </c>
      <c r="G92" s="10">
        <v>219</v>
      </c>
    </row>
    <row r="93" spans="1:7" ht="12.75">
      <c r="A93" s="13" t="s">
        <v>31</v>
      </c>
      <c r="B93" s="14">
        <f>SUM(B87:B92)</f>
        <v>17140</v>
      </c>
      <c r="C93" s="14"/>
      <c r="D93" s="14">
        <f>SUM(D87:D92)</f>
        <v>26906.03</v>
      </c>
      <c r="E93" s="12"/>
      <c r="F93" s="10"/>
      <c r="G93" s="10"/>
    </row>
    <row r="94" spans="1:7" ht="29.25" customHeight="1">
      <c r="A94" s="15">
        <v>42536</v>
      </c>
      <c r="B94" s="9">
        <v>20480</v>
      </c>
      <c r="C94" s="22">
        <v>303</v>
      </c>
      <c r="D94" s="9">
        <v>732.1</v>
      </c>
      <c r="E94" s="21" t="s">
        <v>73</v>
      </c>
      <c r="F94" s="12" t="s">
        <v>74</v>
      </c>
      <c r="G94" s="10">
        <v>290</v>
      </c>
    </row>
    <row r="95" spans="1:7" ht="32.25" customHeight="1">
      <c r="A95" s="10"/>
      <c r="B95" s="9"/>
      <c r="C95" s="22">
        <v>304</v>
      </c>
      <c r="D95" s="9">
        <v>650</v>
      </c>
      <c r="E95" s="10" t="s">
        <v>51</v>
      </c>
      <c r="F95" s="21" t="s">
        <v>75</v>
      </c>
      <c r="G95" s="10">
        <v>274</v>
      </c>
    </row>
    <row r="96" spans="1:7" ht="12.75">
      <c r="A96" s="13" t="s">
        <v>31</v>
      </c>
      <c r="B96" s="14">
        <f>SUM(B94:B95)</f>
        <v>20480</v>
      </c>
      <c r="C96" s="14"/>
      <c r="D96" s="14">
        <f>SUM(D94:D95)</f>
        <v>1382.1</v>
      </c>
      <c r="E96" s="12"/>
      <c r="F96" s="10"/>
      <c r="G96" s="10"/>
    </row>
    <row r="97" spans="1:7" ht="31.5" customHeight="1">
      <c r="A97" s="15">
        <v>42537</v>
      </c>
      <c r="B97" s="9">
        <v>15975</v>
      </c>
      <c r="C97" s="10" t="s">
        <v>32</v>
      </c>
      <c r="D97" s="9">
        <v>168.7</v>
      </c>
      <c r="E97" s="11" t="s">
        <v>33</v>
      </c>
      <c r="F97" s="10" t="s">
        <v>34</v>
      </c>
      <c r="G97" s="10"/>
    </row>
    <row r="98" spans="1:7" ht="12.75">
      <c r="A98" s="10"/>
      <c r="B98" s="9"/>
      <c r="C98" s="22">
        <v>305</v>
      </c>
      <c r="D98" s="9">
        <v>3750</v>
      </c>
      <c r="E98" s="12" t="s">
        <v>76</v>
      </c>
      <c r="F98" s="10" t="s">
        <v>48</v>
      </c>
      <c r="G98" s="16" t="s">
        <v>40</v>
      </c>
    </row>
    <row r="99" spans="1:7" ht="12.75">
      <c r="A99" s="10"/>
      <c r="B99" s="9"/>
      <c r="C99" s="22"/>
      <c r="D99" s="9">
        <v>6300</v>
      </c>
      <c r="E99" s="10" t="s">
        <v>39</v>
      </c>
      <c r="F99" s="10"/>
      <c r="G99" s="10">
        <v>295</v>
      </c>
    </row>
    <row r="100" spans="1:7" ht="12.75">
      <c r="A100" s="10"/>
      <c r="B100" s="9"/>
      <c r="C100" s="22"/>
      <c r="D100" s="9">
        <v>925.87</v>
      </c>
      <c r="E100" s="10" t="s">
        <v>39</v>
      </c>
      <c r="F100" s="10"/>
      <c r="G100" s="10">
        <v>285</v>
      </c>
    </row>
    <row r="101" spans="1:7" ht="12.75">
      <c r="A101" s="10"/>
      <c r="B101" s="9"/>
      <c r="C101" s="22"/>
      <c r="D101" s="9">
        <v>334.44</v>
      </c>
      <c r="E101" s="10" t="s">
        <v>39</v>
      </c>
      <c r="F101" s="10"/>
      <c r="G101" s="10">
        <v>219</v>
      </c>
    </row>
    <row r="102" spans="1:7" ht="12.75">
      <c r="A102" s="10"/>
      <c r="B102" s="9"/>
      <c r="C102" s="22"/>
      <c r="D102" s="9">
        <v>1409.4</v>
      </c>
      <c r="E102" s="10" t="s">
        <v>39</v>
      </c>
      <c r="F102" s="10"/>
      <c r="G102" s="16" t="s">
        <v>25</v>
      </c>
    </row>
    <row r="103" spans="1:7" ht="12.75">
      <c r="A103" s="10"/>
      <c r="B103" s="9"/>
      <c r="C103" s="22"/>
      <c r="D103" s="9">
        <v>9219.32</v>
      </c>
      <c r="E103" s="10" t="s">
        <v>39</v>
      </c>
      <c r="F103" s="10"/>
      <c r="G103" s="16" t="s">
        <v>40</v>
      </c>
    </row>
    <row r="104" spans="1:7" ht="12.75">
      <c r="A104" s="13" t="s">
        <v>31</v>
      </c>
      <c r="B104" s="14">
        <f>SUM(B97:B103)</f>
        <v>15975</v>
      </c>
      <c r="C104" s="14"/>
      <c r="D104" s="14">
        <f>SUM(D97:D103)</f>
        <v>22107.730000000003</v>
      </c>
      <c r="E104" s="12"/>
      <c r="F104" s="10"/>
      <c r="G104" s="10"/>
    </row>
    <row r="105" spans="1:7" ht="30.75" customHeight="1">
      <c r="A105" s="15">
        <v>42538</v>
      </c>
      <c r="B105" s="9">
        <v>9068.6</v>
      </c>
      <c r="C105" s="22">
        <v>306</v>
      </c>
      <c r="D105" s="9">
        <v>2500</v>
      </c>
      <c r="E105" s="21" t="s">
        <v>77</v>
      </c>
      <c r="F105" s="10" t="s">
        <v>14</v>
      </c>
      <c r="G105" s="10">
        <v>188</v>
      </c>
    </row>
    <row r="106" spans="1:7" ht="12.75">
      <c r="A106" s="10"/>
      <c r="B106" s="9"/>
      <c r="C106" s="22">
        <v>307</v>
      </c>
      <c r="D106" s="9">
        <v>839.75</v>
      </c>
      <c r="E106" s="10" t="s">
        <v>21</v>
      </c>
      <c r="F106" s="10" t="s">
        <v>35</v>
      </c>
      <c r="G106" s="10">
        <v>262</v>
      </c>
    </row>
    <row r="107" spans="1:7" ht="12.75">
      <c r="A107" s="10"/>
      <c r="B107" s="9"/>
      <c r="C107" s="22">
        <v>308</v>
      </c>
      <c r="D107" s="9">
        <v>1030.75</v>
      </c>
      <c r="E107" s="10" t="s">
        <v>21</v>
      </c>
      <c r="F107" s="10" t="s">
        <v>35</v>
      </c>
      <c r="G107" s="10">
        <v>262</v>
      </c>
    </row>
    <row r="108" spans="1:7" ht="12.75">
      <c r="A108" s="13" t="s">
        <v>31</v>
      </c>
      <c r="B108" s="14">
        <f>SUM(B105:B107)</f>
        <v>9068.6</v>
      </c>
      <c r="C108" s="14"/>
      <c r="D108" s="14">
        <f>SUM(D105:D107)</f>
        <v>4370.5</v>
      </c>
      <c r="E108" s="12"/>
      <c r="F108" s="10"/>
      <c r="G108" s="10"/>
    </row>
    <row r="109" spans="1:7" ht="12.75">
      <c r="A109" s="15">
        <v>42542</v>
      </c>
      <c r="B109" s="9">
        <v>14262</v>
      </c>
      <c r="C109" s="22">
        <v>309</v>
      </c>
      <c r="D109" s="9">
        <v>4620</v>
      </c>
      <c r="E109" s="12" t="s">
        <v>78</v>
      </c>
      <c r="F109" s="10" t="s">
        <v>79</v>
      </c>
      <c r="G109" s="10">
        <v>262</v>
      </c>
    </row>
    <row r="110" spans="1:7" ht="12.75">
      <c r="A110" s="10"/>
      <c r="B110" s="9"/>
      <c r="C110" s="22">
        <v>310</v>
      </c>
      <c r="D110" s="9">
        <v>1514.47</v>
      </c>
      <c r="E110" s="10" t="s">
        <v>9</v>
      </c>
      <c r="F110" s="10" t="s">
        <v>10</v>
      </c>
      <c r="G110" s="10">
        <v>28</v>
      </c>
    </row>
    <row r="111" spans="1:7" ht="12.75">
      <c r="A111" s="10"/>
      <c r="B111" s="9"/>
      <c r="C111" s="22">
        <v>311</v>
      </c>
      <c r="D111" s="9">
        <v>3060</v>
      </c>
      <c r="E111" s="10" t="s">
        <v>69</v>
      </c>
      <c r="F111" s="10" t="s">
        <v>80</v>
      </c>
      <c r="G111" s="10">
        <v>28</v>
      </c>
    </row>
    <row r="112" spans="1:7" ht="12.75">
      <c r="A112" s="13" t="s">
        <v>31</v>
      </c>
      <c r="B112" s="14">
        <f>SUM(B109:B111)</f>
        <v>14262</v>
      </c>
      <c r="C112" s="14"/>
      <c r="D112" s="14">
        <f>SUM(D109:D111)</f>
        <v>9194.470000000001</v>
      </c>
      <c r="E112" s="10"/>
      <c r="F112" s="10"/>
      <c r="G112" s="10"/>
    </row>
    <row r="113" spans="1:7" ht="12.75">
      <c r="A113" s="15">
        <v>42543</v>
      </c>
      <c r="B113" s="9">
        <v>14018.58</v>
      </c>
      <c r="C113" s="22">
        <v>312</v>
      </c>
      <c r="D113" s="9">
        <v>1169.95</v>
      </c>
      <c r="E113" s="10" t="s">
        <v>21</v>
      </c>
      <c r="F113" s="10" t="s">
        <v>81</v>
      </c>
      <c r="G113" s="10">
        <v>7</v>
      </c>
    </row>
    <row r="114" spans="1:7" ht="12.75">
      <c r="A114" s="10"/>
      <c r="B114" s="9"/>
      <c r="C114" s="22">
        <v>313</v>
      </c>
      <c r="D114" s="9">
        <v>128</v>
      </c>
      <c r="E114" s="10" t="s">
        <v>82</v>
      </c>
      <c r="F114" s="12" t="s">
        <v>49</v>
      </c>
      <c r="G114" s="10">
        <v>7</v>
      </c>
    </row>
    <row r="115" spans="1:7" ht="12.75">
      <c r="A115" s="10"/>
      <c r="B115" s="9"/>
      <c r="C115" s="22">
        <v>314</v>
      </c>
      <c r="D115" s="9">
        <v>200</v>
      </c>
      <c r="E115" s="12" t="s">
        <v>51</v>
      </c>
      <c r="F115" s="10" t="s">
        <v>83</v>
      </c>
      <c r="G115" s="10">
        <v>285</v>
      </c>
    </row>
    <row r="116" spans="1:7" ht="12.75">
      <c r="A116" s="10"/>
      <c r="B116" s="9"/>
      <c r="C116" s="22">
        <v>315</v>
      </c>
      <c r="D116" s="9">
        <v>8586.6</v>
      </c>
      <c r="E116" s="10" t="s">
        <v>21</v>
      </c>
      <c r="F116" s="10" t="s">
        <v>84</v>
      </c>
      <c r="G116" s="10">
        <v>166</v>
      </c>
    </row>
    <row r="117" spans="1:7" ht="12.75">
      <c r="A117" s="13" t="s">
        <v>31</v>
      </c>
      <c r="B117" s="14">
        <f>SUM(B113:B116)</f>
        <v>14018.58</v>
      </c>
      <c r="C117" s="14"/>
      <c r="D117" s="14">
        <f>SUM(D113:D116)</f>
        <v>10084.550000000001</v>
      </c>
      <c r="E117" s="10"/>
      <c r="F117" s="10"/>
      <c r="G117" s="10"/>
    </row>
    <row r="118" spans="1:7" ht="33" customHeight="1">
      <c r="A118" s="23">
        <v>42544</v>
      </c>
      <c r="B118" s="24">
        <v>10750</v>
      </c>
      <c r="C118" s="10" t="s">
        <v>32</v>
      </c>
      <c r="D118" s="9">
        <v>208.28</v>
      </c>
      <c r="E118" s="11" t="s">
        <v>33</v>
      </c>
      <c r="F118" s="10" t="s">
        <v>34</v>
      </c>
      <c r="G118" s="10"/>
    </row>
    <row r="119" spans="1:7" ht="12.75">
      <c r="A119" s="12"/>
      <c r="B119" s="24"/>
      <c r="C119" s="25">
        <v>316</v>
      </c>
      <c r="D119" s="24">
        <v>300</v>
      </c>
      <c r="E119" s="12" t="s">
        <v>85</v>
      </c>
      <c r="F119" s="12" t="s">
        <v>86</v>
      </c>
      <c r="G119" s="12">
        <v>150</v>
      </c>
    </row>
    <row r="120" spans="1:7" ht="30.75" customHeight="1">
      <c r="A120" s="12"/>
      <c r="B120" s="24"/>
      <c r="C120" s="25">
        <v>317</v>
      </c>
      <c r="D120" s="24">
        <v>425</v>
      </c>
      <c r="E120" s="21" t="s">
        <v>87</v>
      </c>
      <c r="F120" s="12" t="s">
        <v>86</v>
      </c>
      <c r="G120" s="12">
        <v>150</v>
      </c>
    </row>
    <row r="121" spans="1:7" ht="12.75">
      <c r="A121" s="12"/>
      <c r="B121" s="24"/>
      <c r="C121" s="25">
        <v>318</v>
      </c>
      <c r="D121" s="24">
        <v>2925</v>
      </c>
      <c r="E121" s="10" t="s">
        <v>21</v>
      </c>
      <c r="F121" s="10" t="s">
        <v>48</v>
      </c>
      <c r="G121" s="16" t="s">
        <v>40</v>
      </c>
    </row>
    <row r="122" spans="1:7" ht="12.75">
      <c r="A122" s="12"/>
      <c r="B122" s="24"/>
      <c r="C122" s="25">
        <v>319</v>
      </c>
      <c r="D122" s="24">
        <v>2046.95</v>
      </c>
      <c r="E122" s="12" t="s">
        <v>88</v>
      </c>
      <c r="F122" s="12" t="s">
        <v>89</v>
      </c>
      <c r="G122" s="12">
        <v>262</v>
      </c>
    </row>
    <row r="123" spans="1:7" ht="12.75">
      <c r="A123" s="12"/>
      <c r="B123" s="24"/>
      <c r="C123" s="25">
        <v>320</v>
      </c>
      <c r="D123" s="24">
        <v>2450.66</v>
      </c>
      <c r="E123" s="12" t="s">
        <v>90</v>
      </c>
      <c r="F123" s="10" t="s">
        <v>79</v>
      </c>
      <c r="G123" s="12">
        <v>262</v>
      </c>
    </row>
    <row r="124" spans="1:7" ht="12.75">
      <c r="A124" s="12"/>
      <c r="B124" s="24"/>
      <c r="C124" s="25">
        <v>321</v>
      </c>
      <c r="D124" s="24">
        <v>770</v>
      </c>
      <c r="E124" s="12" t="s">
        <v>91</v>
      </c>
      <c r="F124" s="12" t="s">
        <v>92</v>
      </c>
      <c r="G124" s="12">
        <v>262</v>
      </c>
    </row>
    <row r="125" spans="1:7" ht="12.75">
      <c r="A125" s="12"/>
      <c r="B125" s="24"/>
      <c r="C125" s="25">
        <v>322</v>
      </c>
      <c r="D125" s="24">
        <v>386.6</v>
      </c>
      <c r="E125" s="10" t="s">
        <v>21</v>
      </c>
      <c r="F125" s="10" t="s">
        <v>35</v>
      </c>
      <c r="G125" s="12">
        <v>262</v>
      </c>
    </row>
    <row r="126" spans="1:7" ht="12.75">
      <c r="A126" s="12"/>
      <c r="B126" s="24"/>
      <c r="C126" s="25"/>
      <c r="D126" s="24">
        <v>811.5</v>
      </c>
      <c r="E126" s="10" t="s">
        <v>39</v>
      </c>
      <c r="F126" s="12"/>
      <c r="G126" s="12">
        <v>28</v>
      </c>
    </row>
    <row r="127" spans="1:7" ht="12.75">
      <c r="A127" s="12"/>
      <c r="B127" s="24"/>
      <c r="C127" s="25"/>
      <c r="D127" s="24">
        <v>626.09</v>
      </c>
      <c r="E127" s="10" t="s">
        <v>39</v>
      </c>
      <c r="F127" s="12"/>
      <c r="G127" s="12">
        <v>285</v>
      </c>
    </row>
    <row r="128" spans="1:7" ht="12.75">
      <c r="A128" s="12"/>
      <c r="B128" s="24"/>
      <c r="C128" s="25"/>
      <c r="D128" s="24">
        <v>2992.2</v>
      </c>
      <c r="E128" s="10" t="s">
        <v>39</v>
      </c>
      <c r="F128" s="12"/>
      <c r="G128" s="12">
        <v>274</v>
      </c>
    </row>
    <row r="129" spans="1:7" ht="12.75">
      <c r="A129" s="12"/>
      <c r="B129" s="24"/>
      <c r="C129" s="25"/>
      <c r="D129" s="24">
        <v>4962.25</v>
      </c>
      <c r="E129" s="10" t="s">
        <v>39</v>
      </c>
      <c r="F129" s="12"/>
      <c r="G129" s="12">
        <v>166</v>
      </c>
    </row>
    <row r="130" spans="1:7" ht="12.75">
      <c r="A130" s="12"/>
      <c r="B130" s="24"/>
      <c r="C130" s="25"/>
      <c r="D130" s="24">
        <v>3521.29</v>
      </c>
      <c r="E130" s="10" t="s">
        <v>39</v>
      </c>
      <c r="F130" s="12"/>
      <c r="G130" s="12">
        <v>199</v>
      </c>
    </row>
    <row r="131" spans="1:7" ht="12.75">
      <c r="A131" s="12"/>
      <c r="B131" s="24"/>
      <c r="C131" s="25"/>
      <c r="D131" s="24">
        <v>5704.3</v>
      </c>
      <c r="E131" s="10" t="s">
        <v>39</v>
      </c>
      <c r="F131" s="12"/>
      <c r="G131" s="12">
        <v>295</v>
      </c>
    </row>
    <row r="132" spans="1:7" ht="12.75">
      <c r="A132" s="12"/>
      <c r="B132" s="24"/>
      <c r="C132" s="25"/>
      <c r="D132" s="24">
        <v>3968.73</v>
      </c>
      <c r="E132" s="10" t="s">
        <v>39</v>
      </c>
      <c r="F132" s="12"/>
      <c r="G132" s="16" t="s">
        <v>40</v>
      </c>
    </row>
    <row r="133" spans="1:7" ht="12.75">
      <c r="A133" s="13" t="s">
        <v>31</v>
      </c>
      <c r="B133" s="14">
        <f>SUM(B118:B132)</f>
        <v>10750</v>
      </c>
      <c r="C133" s="14"/>
      <c r="D133" s="14">
        <f>SUM(D118:D132)</f>
        <v>32098.85</v>
      </c>
      <c r="E133" s="10"/>
      <c r="F133" s="12"/>
      <c r="G133" s="12"/>
    </row>
    <row r="134" spans="1:7" ht="12.75">
      <c r="A134" s="23">
        <v>42545</v>
      </c>
      <c r="B134" s="24">
        <v>3593</v>
      </c>
      <c r="C134" s="25">
        <v>323</v>
      </c>
      <c r="D134" s="24">
        <v>276.45</v>
      </c>
      <c r="E134" s="10" t="s">
        <v>21</v>
      </c>
      <c r="F134" s="10" t="s">
        <v>35</v>
      </c>
      <c r="G134" s="12">
        <v>262</v>
      </c>
    </row>
    <row r="135" spans="1:7" ht="12.75">
      <c r="A135" s="13" t="s">
        <v>31</v>
      </c>
      <c r="B135" s="14">
        <f>SUM(B134)</f>
        <v>3593</v>
      </c>
      <c r="C135" s="14"/>
      <c r="D135" s="14">
        <f>SUM(D134)</f>
        <v>276.45</v>
      </c>
      <c r="E135" s="12"/>
      <c r="F135" s="12"/>
      <c r="G135" s="12"/>
    </row>
    <row r="136" spans="1:7" ht="42.75" customHeight="1">
      <c r="A136" s="23">
        <v>42550</v>
      </c>
      <c r="B136" s="24">
        <v>8670</v>
      </c>
      <c r="C136" s="25">
        <v>324</v>
      </c>
      <c r="D136" s="24">
        <v>8540</v>
      </c>
      <c r="E136" s="21" t="s">
        <v>93</v>
      </c>
      <c r="F136" s="12" t="s">
        <v>94</v>
      </c>
      <c r="G136" s="12">
        <v>290</v>
      </c>
    </row>
    <row r="137" spans="1:7" ht="32.25" customHeight="1">
      <c r="A137" s="12"/>
      <c r="B137" s="24"/>
      <c r="C137" s="25">
        <v>325</v>
      </c>
      <c r="D137" s="24">
        <v>44020</v>
      </c>
      <c r="E137" s="21" t="s">
        <v>95</v>
      </c>
      <c r="F137" s="12" t="s">
        <v>96</v>
      </c>
      <c r="G137" s="12">
        <v>290</v>
      </c>
    </row>
    <row r="138" spans="1:7" ht="12.75">
      <c r="A138" s="12"/>
      <c r="B138" s="24"/>
      <c r="C138" s="25">
        <v>326</v>
      </c>
      <c r="D138" s="24">
        <v>1560</v>
      </c>
      <c r="E138" s="21" t="s">
        <v>97</v>
      </c>
      <c r="F138" s="12" t="s">
        <v>98</v>
      </c>
      <c r="G138" s="16" t="s">
        <v>38</v>
      </c>
    </row>
    <row r="139" spans="1:7" ht="12.75">
      <c r="A139" s="12"/>
      <c r="B139" s="24"/>
      <c r="C139" s="25">
        <v>327</v>
      </c>
      <c r="D139" s="24">
        <v>195.17</v>
      </c>
      <c r="E139" s="10" t="s">
        <v>11</v>
      </c>
      <c r="F139" s="10" t="s">
        <v>12</v>
      </c>
      <c r="G139" s="12">
        <v>105</v>
      </c>
    </row>
    <row r="140" spans="1:7" ht="12.75">
      <c r="A140" s="13" t="s">
        <v>31</v>
      </c>
      <c r="B140" s="14">
        <f>SUM(B136:B139)</f>
        <v>8670</v>
      </c>
      <c r="C140" s="14"/>
      <c r="D140" s="14">
        <f>SUM(D136:D139)</f>
        <v>54315.17</v>
      </c>
      <c r="E140" s="21"/>
      <c r="F140" s="12"/>
      <c r="G140" s="12"/>
    </row>
    <row r="141" spans="1:7" ht="34.5" customHeight="1">
      <c r="A141" s="23">
        <v>42551</v>
      </c>
      <c r="B141" s="24">
        <v>12348.73</v>
      </c>
      <c r="C141" s="10" t="s">
        <v>99</v>
      </c>
      <c r="D141" s="9">
        <v>380</v>
      </c>
      <c r="E141" s="11" t="s">
        <v>100</v>
      </c>
      <c r="F141" s="10" t="s">
        <v>34</v>
      </c>
      <c r="G141" s="12"/>
    </row>
    <row r="142" spans="1:7" ht="33.75" customHeight="1">
      <c r="A142" s="23"/>
      <c r="B142" s="24"/>
      <c r="C142" s="10" t="s">
        <v>32</v>
      </c>
      <c r="D142" s="9">
        <v>92.3</v>
      </c>
      <c r="E142" s="11" t="s">
        <v>33</v>
      </c>
      <c r="F142" s="10" t="s">
        <v>34</v>
      </c>
      <c r="G142" s="12"/>
    </row>
    <row r="143" spans="1:7" ht="49.5" customHeight="1">
      <c r="A143" s="23"/>
      <c r="B143" s="24"/>
      <c r="C143" s="25">
        <v>328</v>
      </c>
      <c r="D143" s="24">
        <v>276.66</v>
      </c>
      <c r="E143" s="11" t="s">
        <v>101</v>
      </c>
      <c r="F143" s="10" t="s">
        <v>102</v>
      </c>
      <c r="G143" s="12">
        <v>285</v>
      </c>
    </row>
    <row r="144" spans="1:7" ht="12.75">
      <c r="A144" s="23"/>
      <c r="B144" s="24"/>
      <c r="C144" s="25">
        <v>329</v>
      </c>
      <c r="D144" s="24">
        <v>2812.8</v>
      </c>
      <c r="E144" s="10" t="s">
        <v>21</v>
      </c>
      <c r="F144" s="10" t="s">
        <v>30</v>
      </c>
      <c r="G144" s="12">
        <v>7</v>
      </c>
    </row>
    <row r="145" spans="1:7" ht="12.75">
      <c r="A145" s="23"/>
      <c r="B145" s="24"/>
      <c r="C145" s="25">
        <v>330</v>
      </c>
      <c r="D145" s="24">
        <v>4345</v>
      </c>
      <c r="E145" s="10" t="s">
        <v>21</v>
      </c>
      <c r="F145" s="10" t="s">
        <v>48</v>
      </c>
      <c r="G145" s="16" t="s">
        <v>40</v>
      </c>
    </row>
    <row r="146" spans="1:7" ht="12.75">
      <c r="A146" s="23"/>
      <c r="B146" s="24"/>
      <c r="C146" s="25">
        <v>331</v>
      </c>
      <c r="D146" s="24">
        <v>2095</v>
      </c>
      <c r="E146" s="10" t="s">
        <v>21</v>
      </c>
      <c r="F146" s="10" t="s">
        <v>48</v>
      </c>
      <c r="G146" s="16" t="s">
        <v>40</v>
      </c>
    </row>
    <row r="147" spans="1:7" ht="12.75">
      <c r="A147" s="23"/>
      <c r="B147" s="24"/>
      <c r="C147" s="25"/>
      <c r="D147" s="24">
        <v>9700</v>
      </c>
      <c r="E147" s="10" t="s">
        <v>39</v>
      </c>
      <c r="F147" s="12"/>
      <c r="G147" s="12">
        <v>166</v>
      </c>
    </row>
    <row r="148" spans="1:7" ht="12.75">
      <c r="A148" s="26" t="s">
        <v>31</v>
      </c>
      <c r="B148" s="14">
        <f>SUM(B141:B147)</f>
        <v>12348.73</v>
      </c>
      <c r="C148" s="14"/>
      <c r="D148" s="14">
        <f>SUM(D141:D147)</f>
        <v>19701.760000000002</v>
      </c>
      <c r="E148" s="21"/>
      <c r="F148" s="12"/>
      <c r="G148" s="12"/>
    </row>
    <row r="149" spans="1:7" ht="38.25">
      <c r="A149" s="4" t="s">
        <v>103</v>
      </c>
      <c r="B149" s="27">
        <f>B23+B39+B41+B44+B50+B60+B72+B81+B86+B93+B96+B104+B108+B112+B117+B133+B135+B140+B148</f>
        <v>320376.91</v>
      </c>
      <c r="C149" s="27"/>
      <c r="D149" s="27">
        <f>D23+D39+D41+D44+D50+D60+D72+D81+D86+D93+D96+D104+D108+D112+D117+D133+D135+D140+D148</f>
        <v>481292.9699999999</v>
      </c>
      <c r="E149" s="28" t="s">
        <v>104</v>
      </c>
      <c r="F149" s="28"/>
      <c r="G149" s="28"/>
    </row>
    <row r="151" spans="1:5" ht="18.75">
      <c r="A151" s="29" t="s">
        <v>105</v>
      </c>
      <c r="B151" s="30"/>
      <c r="C151" s="31"/>
      <c r="D151" s="30"/>
      <c r="E151" s="32" t="s">
        <v>106</v>
      </c>
    </row>
    <row r="152" spans="1:4" ht="12.75">
      <c r="A152" s="33"/>
      <c r="B152" s="34"/>
      <c r="C152" s="35"/>
      <c r="D152" s="34"/>
    </row>
    <row r="153" spans="1:5" ht="18.75">
      <c r="A153" s="29" t="s">
        <v>107</v>
      </c>
      <c r="C153" s="35"/>
      <c r="E153" s="32" t="s">
        <v>108</v>
      </c>
    </row>
  </sheetData>
  <mergeCells count="6">
    <mergeCell ref="E149:G149"/>
    <mergeCell ref="A1:G1"/>
    <mergeCell ref="A4:G4"/>
    <mergeCell ref="C51:C53"/>
    <mergeCell ref="E51:E53"/>
    <mergeCell ref="F51:F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2016-07-01T11:12:34Z</dcterms:created>
  <dcterms:modified xsi:type="dcterms:W3CDTF">2016-07-01T11:21:28Z</dcterms:modified>
  <cp:category/>
  <cp:version/>
  <cp:contentType/>
  <cp:contentStatus/>
</cp:coreProperties>
</file>