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<sst xmlns="http://schemas.openxmlformats.org/spreadsheetml/2006/main" count="170" uniqueCount="79">
  <si>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</si>
  <si>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</si>
  <si>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</si>
  <si>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</si>
  <si>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</si>
  <si>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</si>
  <si>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</si>
  <si>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</si>
  <si>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01.05.15 р.      370560,60 грн 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</si>
  <si>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</si>
  <si>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</si>
  <si>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</si>
  <si>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</si>
  <si>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>комплектуючі до холодильника</t>
  </si>
  <si>
    <t>Підприємець  Мосін В.П.</t>
  </si>
  <si>
    <t>Господарчі потреби</t>
  </si>
  <si>
    <t xml:space="preserve">чекова книжка </t>
  </si>
  <si>
    <t>термостат для електричної 
сковороди</t>
  </si>
  <si>
    <t>ТОВ "Спецторг"</t>
  </si>
  <si>
    <t>інтернет</t>
  </si>
  <si>
    <t>ВАТ Укртелеком</t>
  </si>
  <si>
    <t>УПК</t>
  </si>
  <si>
    <t>папір</t>
  </si>
  <si>
    <t>ФОП Бондарєва Л.І.</t>
  </si>
  <si>
    <t xml:space="preserve">пилосос </t>
  </si>
  <si>
    <t xml:space="preserve">ТОВ "ДІЄСА" </t>
  </si>
  <si>
    <t>ДНЗ 90</t>
  </si>
  <si>
    <t>мишка, заправка картриджа</t>
  </si>
  <si>
    <t>ФОП Сітько О.В.</t>
  </si>
  <si>
    <t>технічне обслуговування 
комп'ютерної техніки</t>
  </si>
  <si>
    <t xml:space="preserve">послуги охорони </t>
  </si>
  <si>
    <t>Управління Державної служби 
охорони при ГУМВС в Запорізькій області, Жовтневий міжрайонний відділ</t>
  </si>
  <si>
    <t>миючі засоби</t>
  </si>
  <si>
    <t>ФОП Джусов О.Ю.</t>
  </si>
  <si>
    <t>мишка</t>
  </si>
  <si>
    <t>будівельні матеріали</t>
  </si>
  <si>
    <t>ФОП Григоренко О.Д.</t>
  </si>
  <si>
    <t>дезінфікуючі засоби</t>
  </si>
  <si>
    <t>Приватна ноуково-виробнича
 фірма "Хімбіодез"</t>
  </si>
  <si>
    <t>послуги спостереження за 
сигналізацією терм.виклику</t>
  </si>
  <si>
    <t>ПП "Явір-2000"</t>
  </si>
  <si>
    <t>ЗВНК ТП</t>
  </si>
  <si>
    <t>шланг для поливу</t>
  </si>
  <si>
    <t>ПП Бурдинюк І.О.</t>
  </si>
  <si>
    <t xml:space="preserve">металеві вироби </t>
  </si>
  <si>
    <t>ТОВ "ТД ІКАР"</t>
  </si>
  <si>
    <t>ФОП Зерний С.А.</t>
  </si>
  <si>
    <t>ТОВ "Миротворець Плюс"</t>
  </si>
  <si>
    <t>вартість періодичних видань</t>
  </si>
  <si>
    <t>УДППЗ "Укрпошта"</t>
  </si>
  <si>
    <t xml:space="preserve">електротовари </t>
  </si>
  <si>
    <t>ремонтні роботи</t>
  </si>
  <si>
    <t>ФОП Бикова О.А.</t>
  </si>
  <si>
    <t>ЦРР</t>
  </si>
  <si>
    <t>Благодійна допомога</t>
  </si>
  <si>
    <t>технічне обслуговування 
вогнегасників</t>
  </si>
  <si>
    <t>Запорізьке облспец. Рбо ППР</t>
  </si>
  <si>
    <t>ТВО Комунарського району</t>
  </si>
  <si>
    <t>ФОП Стирова Л.М.</t>
  </si>
  <si>
    <t>ТОВ ФІРМА "БЕСТ-ЕЛЕКТРОНІК"</t>
  </si>
  <si>
    <t>вікна</t>
  </si>
  <si>
    <t>ФОП Вінниченко І.В.</t>
  </si>
  <si>
    <t>ЗОШ 90</t>
  </si>
  <si>
    <t>діагностика та перезарядка 
вогнегасників</t>
  </si>
  <si>
    <t>ТОВ "Безпека"</t>
  </si>
  <si>
    <t xml:space="preserve">плитка </t>
  </si>
  <si>
    <t>ТОВ "Епіцентр К"</t>
  </si>
  <si>
    <t>ПП Петрух Г.Ф.</t>
  </si>
  <si>
    <t>двері</t>
  </si>
  <si>
    <t>стетоскоп</t>
  </si>
  <si>
    <t>ФОП Ковальова О.А.</t>
  </si>
  <si>
    <t>7709/КД</t>
  </si>
  <si>
    <t>списання комісії за 
розрахункове обслуговування</t>
  </si>
  <si>
    <t>Разом за місяць</t>
  </si>
  <si>
    <t xml:space="preserve">Залишок на  01.06.15 р.     509732,46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</si>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</sst>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79">
      <selection activeCell="A1" sqref="A1:G102"/>
    </sheetView>
  </sheetViews>
  <sheetFormatPr defaultColWidth="9.00390625" defaultRowHeight="12.75"/>
  <cols>
    <col min="1" max="1" width="12.75390625" style="0" customWidth="1"/>
    <col min="2" max="3" width="13.875" style="0" customWidth="1"/>
    <col min="4" max="4" width="14.125" style="0" customWidth="1"/>
    <col min="5" max="5" width="29.625" style="0" customWidth="1"/>
    <col min="6" max="6" width="31.3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42129</v>
      </c>
      <c r="B5" s="9">
        <v>8550</v>
      </c>
      <c r="C5" s="10"/>
      <c r="D5" s="9"/>
      <c r="E5" s="10"/>
      <c r="F5" s="10"/>
      <c r="G5" s="10"/>
    </row>
    <row r="6" spans="1:7" ht="12.75">
      <c r="A6" s="11" t="s">
        <v>9</v>
      </c>
      <c r="B6" s="12">
        <f>SUM(B5)</f>
        <v>8550</v>
      </c>
      <c r="C6" s="12"/>
      <c r="D6" s="12">
        <f>SUM(D5)</f>
        <v>0</v>
      </c>
      <c r="E6" s="10"/>
      <c r="F6" s="10"/>
      <c r="G6" s="10"/>
    </row>
    <row r="7" spans="1:7" ht="12.75">
      <c r="A7" s="13">
        <v>42130</v>
      </c>
      <c r="B7" s="9">
        <v>8647.5</v>
      </c>
      <c r="C7" s="10"/>
      <c r="D7" s="9"/>
      <c r="E7" s="10"/>
      <c r="F7" s="10"/>
      <c r="G7" s="10"/>
    </row>
    <row r="8" spans="1:7" ht="12.75">
      <c r="A8" s="11" t="s">
        <v>9</v>
      </c>
      <c r="B8" s="12">
        <f>SUM(B7)</f>
        <v>8647.5</v>
      </c>
      <c r="C8" s="12"/>
      <c r="D8" s="12">
        <f>SUM(D7)</f>
        <v>0</v>
      </c>
      <c r="E8" s="10"/>
      <c r="F8" s="10"/>
      <c r="G8" s="10"/>
    </row>
    <row r="9" spans="1:7" ht="36" customHeight="1">
      <c r="A9" s="13">
        <v>42131</v>
      </c>
      <c r="B9" s="9">
        <v>8179</v>
      </c>
      <c r="C9" s="10" t="s">
        <v>10</v>
      </c>
      <c r="D9" s="9">
        <v>66.17</v>
      </c>
      <c r="E9" s="14" t="s">
        <v>11</v>
      </c>
      <c r="F9" s="10" t="s">
        <v>12</v>
      </c>
      <c r="G9" s="10"/>
    </row>
    <row r="10" spans="1:7" ht="12.75">
      <c r="A10" s="10"/>
      <c r="B10" s="9"/>
      <c r="C10" s="10">
        <v>142</v>
      </c>
      <c r="D10" s="9">
        <v>1720</v>
      </c>
      <c r="E10" s="10" t="s">
        <v>13</v>
      </c>
      <c r="F10" s="10" t="s">
        <v>14</v>
      </c>
      <c r="G10" s="10">
        <v>219</v>
      </c>
    </row>
    <row r="11" spans="1:7" ht="12.75">
      <c r="A11" s="10"/>
      <c r="B11" s="9"/>
      <c r="C11" s="10"/>
      <c r="D11" s="9">
        <v>2790.28</v>
      </c>
      <c r="E11" s="10" t="s">
        <v>15</v>
      </c>
      <c r="F11" s="10"/>
      <c r="G11" s="10">
        <v>7</v>
      </c>
    </row>
    <row r="12" spans="1:7" ht="12.75">
      <c r="A12" s="10"/>
      <c r="B12" s="9"/>
      <c r="C12" s="10"/>
      <c r="D12" s="9">
        <v>780</v>
      </c>
      <c r="E12" s="10" t="s">
        <v>15</v>
      </c>
      <c r="F12" s="10"/>
      <c r="G12" s="10">
        <v>219</v>
      </c>
    </row>
    <row r="13" spans="1:7" ht="12.75">
      <c r="A13" s="10"/>
      <c r="B13" s="9"/>
      <c r="C13" s="10"/>
      <c r="D13" s="9">
        <v>3226.25</v>
      </c>
      <c r="E13" s="10" t="s">
        <v>15</v>
      </c>
      <c r="F13" s="10"/>
      <c r="G13" s="10">
        <v>295</v>
      </c>
    </row>
    <row r="14" spans="1:7" ht="12.75">
      <c r="A14" s="11" t="s">
        <v>9</v>
      </c>
      <c r="B14" s="12">
        <f>SUM(B9:B13)</f>
        <v>8179</v>
      </c>
      <c r="C14" s="12"/>
      <c r="D14" s="12">
        <f>SUM(D9:D13)</f>
        <v>8582.7</v>
      </c>
      <c r="E14" s="10"/>
      <c r="F14" s="10"/>
      <c r="G14" s="10"/>
    </row>
    <row r="15" spans="1:7" ht="12.75">
      <c r="A15" s="13">
        <v>42132</v>
      </c>
      <c r="B15" s="9">
        <v>20033</v>
      </c>
      <c r="C15" s="10">
        <v>1</v>
      </c>
      <c r="D15" s="9">
        <v>30</v>
      </c>
      <c r="E15" s="10" t="s">
        <v>16</v>
      </c>
      <c r="F15" s="10" t="s">
        <v>12</v>
      </c>
      <c r="G15" s="10"/>
    </row>
    <row r="16" spans="1:7" ht="32.25" customHeight="1">
      <c r="A16" s="10"/>
      <c r="B16" s="9"/>
      <c r="C16" s="10">
        <v>143</v>
      </c>
      <c r="D16" s="9">
        <v>420</v>
      </c>
      <c r="E16" s="14" t="s">
        <v>17</v>
      </c>
      <c r="F16" s="10" t="s">
        <v>18</v>
      </c>
      <c r="G16" s="10">
        <v>28</v>
      </c>
    </row>
    <row r="17" spans="1:7" ht="12.75">
      <c r="A17" s="10"/>
      <c r="B17" s="9"/>
      <c r="C17" s="10">
        <v>144</v>
      </c>
      <c r="D17" s="9">
        <v>120</v>
      </c>
      <c r="E17" s="10" t="s">
        <v>19</v>
      </c>
      <c r="F17" s="15" t="s">
        <v>20</v>
      </c>
      <c r="G17" s="16">
        <v>7</v>
      </c>
    </row>
    <row r="18" spans="1:7" ht="12.75">
      <c r="A18" s="10"/>
      <c r="B18" s="9"/>
      <c r="C18" s="17">
        <v>145</v>
      </c>
      <c r="D18" s="9">
        <v>70</v>
      </c>
      <c r="E18" s="17" t="s">
        <v>19</v>
      </c>
      <c r="F18" s="18" t="s">
        <v>20</v>
      </c>
      <c r="G18" s="16">
        <v>20</v>
      </c>
    </row>
    <row r="19" spans="1:7" ht="12.75">
      <c r="A19" s="10"/>
      <c r="B19" s="9"/>
      <c r="C19" s="19"/>
      <c r="D19" s="9">
        <v>70</v>
      </c>
      <c r="E19" s="19"/>
      <c r="F19" s="19"/>
      <c r="G19" s="16" t="s">
        <v>21</v>
      </c>
    </row>
    <row r="20" spans="1:7" ht="12.75">
      <c r="A20" s="10"/>
      <c r="B20" s="9"/>
      <c r="C20" s="20"/>
      <c r="D20" s="9">
        <v>121.68</v>
      </c>
      <c r="E20" s="20"/>
      <c r="F20" s="20"/>
      <c r="G20" s="16">
        <v>295</v>
      </c>
    </row>
    <row r="21" spans="1:7" ht="12.75">
      <c r="A21" s="11" t="s">
        <v>9</v>
      </c>
      <c r="B21" s="12">
        <f>SUM(B15:B20)</f>
        <v>20033</v>
      </c>
      <c r="C21" s="12"/>
      <c r="D21" s="12">
        <f>SUM(D15:D20)</f>
        <v>831.6800000000001</v>
      </c>
      <c r="E21" s="10"/>
      <c r="F21" s="10"/>
      <c r="G21" s="10"/>
    </row>
    <row r="22" spans="1:7" ht="12.75">
      <c r="A22" s="13">
        <v>42136</v>
      </c>
      <c r="B22" s="9">
        <v>27550</v>
      </c>
      <c r="C22" s="10">
        <v>146</v>
      </c>
      <c r="D22" s="9">
        <v>345</v>
      </c>
      <c r="E22" s="10" t="s">
        <v>22</v>
      </c>
      <c r="F22" s="10" t="s">
        <v>23</v>
      </c>
      <c r="G22" s="10">
        <v>262</v>
      </c>
    </row>
    <row r="23" spans="1:7" ht="12.75">
      <c r="A23" s="10"/>
      <c r="B23" s="9"/>
      <c r="C23" s="10">
        <v>147</v>
      </c>
      <c r="D23" s="9">
        <v>1599.96</v>
      </c>
      <c r="E23" s="10" t="s">
        <v>24</v>
      </c>
      <c r="F23" s="10" t="s">
        <v>25</v>
      </c>
      <c r="G23" s="10" t="s">
        <v>26</v>
      </c>
    </row>
    <row r="24" spans="1:7" ht="12.75">
      <c r="A24" s="11" t="s">
        <v>9</v>
      </c>
      <c r="B24" s="12">
        <f>SUM(B22:B23)</f>
        <v>27550</v>
      </c>
      <c r="C24" s="12"/>
      <c r="D24" s="12">
        <f>SUM(D22:D23)</f>
        <v>1944.96</v>
      </c>
      <c r="E24" s="10"/>
      <c r="F24" s="10"/>
      <c r="G24" s="10"/>
    </row>
    <row r="25" spans="1:7" ht="12.75">
      <c r="A25" s="13">
        <v>42137</v>
      </c>
      <c r="B25" s="9">
        <v>11115</v>
      </c>
      <c r="C25" s="16">
        <v>148</v>
      </c>
      <c r="D25" s="9">
        <v>1120</v>
      </c>
      <c r="E25" s="10" t="s">
        <v>27</v>
      </c>
      <c r="F25" s="15" t="s">
        <v>28</v>
      </c>
      <c r="G25" s="10">
        <v>188</v>
      </c>
    </row>
    <row r="26" spans="1:7" ht="32.25" customHeight="1">
      <c r="A26" s="10"/>
      <c r="B26" s="9"/>
      <c r="C26" s="16">
        <v>149</v>
      </c>
      <c r="D26" s="9">
        <v>300</v>
      </c>
      <c r="E26" s="14" t="s">
        <v>29</v>
      </c>
      <c r="F26" s="15" t="s">
        <v>28</v>
      </c>
      <c r="G26" s="10">
        <v>188</v>
      </c>
    </row>
    <row r="27" spans="1:7" ht="60.75" customHeight="1">
      <c r="A27" s="10"/>
      <c r="B27" s="9"/>
      <c r="C27" s="16">
        <v>150</v>
      </c>
      <c r="D27" s="9">
        <v>400</v>
      </c>
      <c r="E27" s="15" t="s">
        <v>30</v>
      </c>
      <c r="F27" s="21" t="s">
        <v>31</v>
      </c>
      <c r="G27" s="10">
        <v>103</v>
      </c>
    </row>
    <row r="28" spans="1:7" ht="12.75">
      <c r="A28" s="10"/>
      <c r="B28" s="9"/>
      <c r="C28" s="22">
        <v>151</v>
      </c>
      <c r="D28" s="9">
        <v>2136.51</v>
      </c>
      <c r="E28" s="10" t="s">
        <v>32</v>
      </c>
      <c r="F28" s="10" t="s">
        <v>33</v>
      </c>
      <c r="G28" s="10">
        <v>150</v>
      </c>
    </row>
    <row r="29" spans="1:7" ht="12.75">
      <c r="A29" s="10"/>
      <c r="B29" s="9"/>
      <c r="C29" s="22">
        <v>152</v>
      </c>
      <c r="D29" s="9">
        <v>359</v>
      </c>
      <c r="E29" s="10" t="s">
        <v>34</v>
      </c>
      <c r="F29" s="15" t="s">
        <v>28</v>
      </c>
      <c r="G29" s="10">
        <v>188</v>
      </c>
    </row>
    <row r="30" spans="1:7" ht="12.75">
      <c r="A30" s="10"/>
      <c r="B30" s="9"/>
      <c r="C30" s="22">
        <v>153</v>
      </c>
      <c r="D30" s="9">
        <v>319.9</v>
      </c>
      <c r="E30" s="10" t="s">
        <v>35</v>
      </c>
      <c r="F30" s="10" t="s">
        <v>36</v>
      </c>
      <c r="G30" s="10">
        <v>262</v>
      </c>
    </row>
    <row r="31" spans="1:7" ht="12.75">
      <c r="A31" s="11" t="s">
        <v>9</v>
      </c>
      <c r="B31" s="12">
        <f>SUM(B25:B30)</f>
        <v>11115</v>
      </c>
      <c r="C31" s="12"/>
      <c r="D31" s="12">
        <f>SUM(D25:D30)</f>
        <v>4635.41</v>
      </c>
      <c r="E31" s="10"/>
      <c r="F31" s="10"/>
      <c r="G31" s="10"/>
    </row>
    <row r="32" spans="1:7" ht="27.75" customHeight="1">
      <c r="A32" s="13">
        <v>42138</v>
      </c>
      <c r="B32" s="9">
        <v>18485</v>
      </c>
      <c r="C32" s="10" t="s">
        <v>10</v>
      </c>
      <c r="D32" s="9">
        <v>165.48</v>
      </c>
      <c r="E32" s="14" t="s">
        <v>11</v>
      </c>
      <c r="F32" s="10" t="s">
        <v>12</v>
      </c>
      <c r="G32" s="10"/>
    </row>
    <row r="33" spans="1:7" ht="36" customHeight="1">
      <c r="A33" s="10"/>
      <c r="B33" s="9"/>
      <c r="C33" s="22">
        <v>154</v>
      </c>
      <c r="D33" s="9">
        <v>896.1</v>
      </c>
      <c r="E33" s="10" t="s">
        <v>37</v>
      </c>
      <c r="F33" s="14" t="s">
        <v>38</v>
      </c>
      <c r="G33" s="10">
        <v>219</v>
      </c>
    </row>
    <row r="34" spans="1:7" ht="33" customHeight="1">
      <c r="A34" s="10"/>
      <c r="B34" s="9"/>
      <c r="C34" s="22">
        <v>155</v>
      </c>
      <c r="D34" s="9">
        <v>250</v>
      </c>
      <c r="E34" s="21" t="s">
        <v>39</v>
      </c>
      <c r="F34" s="21" t="s">
        <v>40</v>
      </c>
      <c r="G34" s="10">
        <v>219</v>
      </c>
    </row>
    <row r="35" spans="1:7" ht="12.75">
      <c r="A35" s="10"/>
      <c r="B35" s="9"/>
      <c r="C35" s="22"/>
      <c r="D35" s="9">
        <v>16201.52</v>
      </c>
      <c r="E35" s="10" t="s">
        <v>15</v>
      </c>
      <c r="F35" s="10"/>
      <c r="G35" s="10">
        <v>274</v>
      </c>
    </row>
    <row r="36" spans="1:7" ht="12.75">
      <c r="A36" s="10"/>
      <c r="B36" s="9"/>
      <c r="C36" s="22"/>
      <c r="D36" s="9">
        <v>330</v>
      </c>
      <c r="E36" s="10" t="s">
        <v>15</v>
      </c>
      <c r="F36" s="10"/>
      <c r="G36" s="15" t="s">
        <v>41</v>
      </c>
    </row>
    <row r="37" spans="1:7" ht="12.75">
      <c r="A37" s="10"/>
      <c r="B37" s="9"/>
      <c r="C37" s="22"/>
      <c r="D37" s="9">
        <v>1300</v>
      </c>
      <c r="E37" s="10" t="s">
        <v>15</v>
      </c>
      <c r="F37" s="10"/>
      <c r="G37" s="10">
        <v>295</v>
      </c>
    </row>
    <row r="38" spans="1:7" ht="12.75">
      <c r="A38" s="11" t="s">
        <v>9</v>
      </c>
      <c r="B38" s="12">
        <f>SUM(B32:B37)</f>
        <v>18485</v>
      </c>
      <c r="C38" s="12"/>
      <c r="D38" s="12">
        <f>SUM(D32:D37)</f>
        <v>19143.1</v>
      </c>
      <c r="E38" s="10"/>
      <c r="F38" s="10"/>
      <c r="G38" s="10"/>
    </row>
    <row r="39" spans="1:7" ht="12.75">
      <c r="A39" s="13">
        <v>42139</v>
      </c>
      <c r="B39" s="9">
        <v>10100</v>
      </c>
      <c r="C39" s="22">
        <v>156</v>
      </c>
      <c r="D39" s="9">
        <v>900</v>
      </c>
      <c r="E39" s="10" t="s">
        <v>42</v>
      </c>
      <c r="F39" s="10" t="s">
        <v>43</v>
      </c>
      <c r="G39" s="10">
        <v>188</v>
      </c>
    </row>
    <row r="40" spans="1:7" ht="12.75">
      <c r="A40" s="10"/>
      <c r="B40" s="9"/>
      <c r="C40" s="22">
        <v>157</v>
      </c>
      <c r="D40" s="9">
        <v>1831.89</v>
      </c>
      <c r="E40" s="10" t="s">
        <v>44</v>
      </c>
      <c r="F40" s="10" t="s">
        <v>45</v>
      </c>
      <c r="G40" s="10">
        <v>188</v>
      </c>
    </row>
    <row r="41" spans="1:7" ht="12.75">
      <c r="A41" s="10"/>
      <c r="B41" s="9"/>
      <c r="C41" s="22">
        <v>158</v>
      </c>
      <c r="D41" s="9">
        <v>5611.8</v>
      </c>
      <c r="E41" s="10" t="s">
        <v>35</v>
      </c>
      <c r="F41" s="15" t="s">
        <v>46</v>
      </c>
      <c r="G41" s="10">
        <v>188</v>
      </c>
    </row>
    <row r="42" spans="1:7" ht="12.75">
      <c r="A42" s="11" t="s">
        <v>9</v>
      </c>
      <c r="B42" s="12">
        <f>SUM(B39:B41)</f>
        <v>10100</v>
      </c>
      <c r="C42" s="12"/>
      <c r="D42" s="12">
        <f>SUM(D39:D41)</f>
        <v>8343.69</v>
      </c>
      <c r="E42" s="10"/>
      <c r="F42" s="10"/>
      <c r="G42" s="10"/>
    </row>
    <row r="43" spans="1:7" ht="12.75">
      <c r="A43" s="13">
        <v>42142</v>
      </c>
      <c r="B43" s="9">
        <v>14345</v>
      </c>
      <c r="C43" s="22">
        <v>159</v>
      </c>
      <c r="D43" s="9">
        <v>300</v>
      </c>
      <c r="E43" s="15" t="s">
        <v>30</v>
      </c>
      <c r="F43" s="15" t="s">
        <v>47</v>
      </c>
      <c r="G43" s="10">
        <v>57</v>
      </c>
    </row>
    <row r="44" spans="1:7" ht="12.75">
      <c r="A44" s="11" t="s">
        <v>9</v>
      </c>
      <c r="B44" s="12">
        <f>SUM(B43)</f>
        <v>14345</v>
      </c>
      <c r="C44" s="12"/>
      <c r="D44" s="12">
        <f>SUM(D43)</f>
        <v>300</v>
      </c>
      <c r="E44" s="10"/>
      <c r="F44" s="10"/>
      <c r="G44" s="10"/>
    </row>
    <row r="45" spans="1:7" ht="12.75">
      <c r="A45" s="13">
        <v>42143</v>
      </c>
      <c r="B45" s="9">
        <v>14385</v>
      </c>
      <c r="C45" s="22"/>
      <c r="D45" s="9"/>
      <c r="E45" s="10"/>
      <c r="F45" s="10"/>
      <c r="G45" s="10"/>
    </row>
    <row r="46" spans="1:7" ht="12.75">
      <c r="A46" s="11" t="s">
        <v>9</v>
      </c>
      <c r="B46" s="12">
        <f>SUM(B45)</f>
        <v>14385</v>
      </c>
      <c r="C46" s="12"/>
      <c r="D46" s="12">
        <f>SUM(D45)</f>
        <v>0</v>
      </c>
      <c r="E46" s="10"/>
      <c r="F46" s="10"/>
      <c r="G46" s="10"/>
    </row>
    <row r="47" spans="1:7" ht="31.5" customHeight="1">
      <c r="A47" s="13">
        <v>42144</v>
      </c>
      <c r="B47" s="9">
        <v>23860</v>
      </c>
      <c r="C47" s="10" t="s">
        <v>10</v>
      </c>
      <c r="D47" s="9">
        <v>109.15</v>
      </c>
      <c r="E47" s="14" t="s">
        <v>11</v>
      </c>
      <c r="F47" s="10" t="s">
        <v>12</v>
      </c>
      <c r="G47" s="10"/>
    </row>
    <row r="48" spans="1:7" ht="12.75">
      <c r="A48" s="10"/>
      <c r="B48" s="9"/>
      <c r="C48" s="22">
        <v>160</v>
      </c>
      <c r="D48" s="9">
        <v>1504.5</v>
      </c>
      <c r="E48" s="15" t="s">
        <v>48</v>
      </c>
      <c r="F48" s="15" t="s">
        <v>49</v>
      </c>
      <c r="G48" s="10">
        <v>262</v>
      </c>
    </row>
    <row r="49" spans="1:7" ht="12.75">
      <c r="A49" s="10"/>
      <c r="B49" s="9"/>
      <c r="C49" s="22">
        <v>161</v>
      </c>
      <c r="D49" s="9">
        <v>87.75</v>
      </c>
      <c r="E49" s="15" t="s">
        <v>50</v>
      </c>
      <c r="F49" s="10" t="s">
        <v>36</v>
      </c>
      <c r="G49" s="10">
        <v>262</v>
      </c>
    </row>
    <row r="50" spans="1:7" ht="12.75">
      <c r="A50" s="10"/>
      <c r="B50" s="9"/>
      <c r="C50" s="22">
        <v>162</v>
      </c>
      <c r="D50" s="9">
        <v>120</v>
      </c>
      <c r="E50" s="10" t="s">
        <v>35</v>
      </c>
      <c r="F50" s="10" t="s">
        <v>36</v>
      </c>
      <c r="G50" s="10">
        <v>262</v>
      </c>
    </row>
    <row r="51" spans="1:7" ht="12.75">
      <c r="A51" s="10"/>
      <c r="B51" s="9"/>
      <c r="C51" s="22">
        <v>163</v>
      </c>
      <c r="D51" s="9">
        <v>10974</v>
      </c>
      <c r="E51" s="10" t="s">
        <v>51</v>
      </c>
      <c r="F51" s="10" t="s">
        <v>52</v>
      </c>
      <c r="G51" s="10">
        <v>188</v>
      </c>
    </row>
    <row r="52" spans="1:7" ht="12.75">
      <c r="A52" s="10"/>
      <c r="B52" s="9"/>
      <c r="C52" s="22">
        <v>164</v>
      </c>
      <c r="D52" s="9">
        <v>6013.56</v>
      </c>
      <c r="E52" s="10" t="s">
        <v>32</v>
      </c>
      <c r="F52" s="10" t="s">
        <v>33</v>
      </c>
      <c r="G52" s="16" t="s">
        <v>53</v>
      </c>
    </row>
    <row r="53" spans="1:7" ht="12.75">
      <c r="A53" s="10"/>
      <c r="B53" s="9"/>
      <c r="C53" s="22"/>
      <c r="D53" s="9">
        <v>3071.8</v>
      </c>
      <c r="E53" s="10" t="s">
        <v>15</v>
      </c>
      <c r="F53" s="10"/>
      <c r="G53" s="10">
        <v>7</v>
      </c>
    </row>
    <row r="54" spans="1:7" ht="12.75">
      <c r="A54" s="10"/>
      <c r="B54" s="9"/>
      <c r="C54" s="22"/>
      <c r="D54" s="9">
        <v>3900</v>
      </c>
      <c r="E54" s="10" t="s">
        <v>54</v>
      </c>
      <c r="F54" s="10"/>
      <c r="G54" s="10">
        <v>7</v>
      </c>
    </row>
    <row r="55" spans="1:7" ht="12.75">
      <c r="A55" s="10"/>
      <c r="B55" s="9"/>
      <c r="C55" s="22"/>
      <c r="D55" s="9">
        <v>4600</v>
      </c>
      <c r="E55" s="10" t="s">
        <v>54</v>
      </c>
      <c r="F55" s="10"/>
      <c r="G55" s="10">
        <v>8</v>
      </c>
    </row>
    <row r="56" spans="1:7" ht="12.75">
      <c r="A56" s="11" t="s">
        <v>9</v>
      </c>
      <c r="B56" s="12">
        <f>SUM(B47:B55)</f>
        <v>23860</v>
      </c>
      <c r="C56" s="12"/>
      <c r="D56" s="12">
        <f>SUM(D47:D55)</f>
        <v>30380.76</v>
      </c>
      <c r="E56" s="10"/>
      <c r="F56" s="10"/>
      <c r="G56" s="10"/>
    </row>
    <row r="57" spans="1:7" ht="27.75" customHeight="1">
      <c r="A57" s="13">
        <v>42145</v>
      </c>
      <c r="B57" s="9">
        <v>16010</v>
      </c>
      <c r="C57" s="10" t="s">
        <v>10</v>
      </c>
      <c r="D57" s="9">
        <v>38.14</v>
      </c>
      <c r="E57" s="14" t="s">
        <v>11</v>
      </c>
      <c r="F57" s="10" t="s">
        <v>12</v>
      </c>
      <c r="G57" s="10"/>
    </row>
    <row r="58" spans="1:7" ht="33.75" customHeight="1">
      <c r="A58" s="10"/>
      <c r="B58" s="9"/>
      <c r="C58" s="22">
        <v>165</v>
      </c>
      <c r="D58" s="9">
        <v>1147.68</v>
      </c>
      <c r="E58" s="14" t="s">
        <v>55</v>
      </c>
      <c r="F58" s="14" t="s">
        <v>56</v>
      </c>
      <c r="G58" s="10">
        <v>188</v>
      </c>
    </row>
    <row r="59" spans="1:7" ht="12.75">
      <c r="A59" s="10"/>
      <c r="B59" s="9"/>
      <c r="C59" s="22">
        <v>166</v>
      </c>
      <c r="D59" s="9">
        <v>143.54</v>
      </c>
      <c r="E59" s="10" t="s">
        <v>19</v>
      </c>
      <c r="F59" s="10" t="s">
        <v>57</v>
      </c>
      <c r="G59" s="10">
        <v>105</v>
      </c>
    </row>
    <row r="60" spans="1:7" ht="12.75">
      <c r="A60" s="10"/>
      <c r="B60" s="9"/>
      <c r="C60" s="22">
        <v>167</v>
      </c>
      <c r="D60" s="9">
        <v>1714.39</v>
      </c>
      <c r="E60" s="10" t="s">
        <v>32</v>
      </c>
      <c r="F60" s="10" t="s">
        <v>33</v>
      </c>
      <c r="G60" s="10">
        <v>105</v>
      </c>
    </row>
    <row r="61" spans="1:7" ht="12.75">
      <c r="A61" s="10"/>
      <c r="B61" s="9"/>
      <c r="C61" s="22"/>
      <c r="D61" s="9">
        <v>1083</v>
      </c>
      <c r="E61" s="10" t="s">
        <v>15</v>
      </c>
      <c r="F61" s="10"/>
      <c r="G61" s="10">
        <v>166</v>
      </c>
    </row>
    <row r="62" spans="1:7" ht="12.75">
      <c r="A62" s="10"/>
      <c r="B62" s="9"/>
      <c r="C62" s="22"/>
      <c r="D62" s="9">
        <v>2599</v>
      </c>
      <c r="E62" s="10" t="s">
        <v>15</v>
      </c>
      <c r="F62" s="10"/>
      <c r="G62" s="10">
        <v>295</v>
      </c>
    </row>
    <row r="63" spans="1:7" ht="12.75">
      <c r="A63" s="11" t="s">
        <v>9</v>
      </c>
      <c r="B63" s="12">
        <f>SUM(B57:B62)</f>
        <v>16010</v>
      </c>
      <c r="C63" s="12"/>
      <c r="D63" s="12">
        <f>SUM(D57:D62)</f>
        <v>6725.75</v>
      </c>
      <c r="E63" s="10"/>
      <c r="F63" s="10"/>
      <c r="G63" s="10"/>
    </row>
    <row r="64" spans="1:7" ht="12.75">
      <c r="A64" s="13">
        <v>42146</v>
      </c>
      <c r="B64" s="9">
        <v>22367.5</v>
      </c>
      <c r="C64" s="22">
        <v>168</v>
      </c>
      <c r="D64" s="9">
        <v>142.32</v>
      </c>
      <c r="E64" s="10" t="s">
        <v>19</v>
      </c>
      <c r="F64" s="10" t="s">
        <v>57</v>
      </c>
      <c r="G64" s="10">
        <v>227</v>
      </c>
    </row>
    <row r="65" spans="1:7" ht="12.75">
      <c r="A65" s="10"/>
      <c r="B65" s="9"/>
      <c r="C65" s="22">
        <v>169</v>
      </c>
      <c r="D65" s="9">
        <v>142.32</v>
      </c>
      <c r="E65" s="10" t="s">
        <v>19</v>
      </c>
      <c r="F65" s="10" t="s">
        <v>57</v>
      </c>
      <c r="G65" s="10">
        <v>129</v>
      </c>
    </row>
    <row r="66" spans="1:7" ht="12.75">
      <c r="A66" s="10"/>
      <c r="B66" s="9"/>
      <c r="C66" s="22">
        <v>170</v>
      </c>
      <c r="D66" s="9">
        <v>142.32</v>
      </c>
      <c r="E66" s="10" t="s">
        <v>19</v>
      </c>
      <c r="F66" s="10" t="s">
        <v>57</v>
      </c>
      <c r="G66" s="10">
        <v>290</v>
      </c>
    </row>
    <row r="67" spans="1:7" ht="12.75">
      <c r="A67" s="10"/>
      <c r="B67" s="9"/>
      <c r="C67" s="22">
        <v>171</v>
      </c>
      <c r="D67" s="9">
        <v>201.68</v>
      </c>
      <c r="E67" s="10" t="s">
        <v>19</v>
      </c>
      <c r="F67" s="10" t="s">
        <v>57</v>
      </c>
      <c r="G67" s="16" t="s">
        <v>53</v>
      </c>
    </row>
    <row r="68" spans="1:7" ht="12.75">
      <c r="A68" s="10"/>
      <c r="B68" s="9"/>
      <c r="C68" s="22">
        <v>172</v>
      </c>
      <c r="D68" s="9">
        <v>1834</v>
      </c>
      <c r="E68" s="10" t="s">
        <v>35</v>
      </c>
      <c r="F68" s="10" t="s">
        <v>58</v>
      </c>
      <c r="G68" s="10">
        <v>227</v>
      </c>
    </row>
    <row r="69" spans="1:7" ht="12.75">
      <c r="A69" s="11" t="s">
        <v>9</v>
      </c>
      <c r="B69" s="12">
        <f>SUM(B64:B68)</f>
        <v>22367.5</v>
      </c>
      <c r="C69" s="12"/>
      <c r="D69" s="12">
        <f>SUM(D64:D68)</f>
        <v>2462.64</v>
      </c>
      <c r="E69" s="10"/>
      <c r="F69" s="10"/>
      <c r="G69" s="10"/>
    </row>
    <row r="70" spans="1:7" ht="12.75">
      <c r="A70" s="13">
        <v>42149</v>
      </c>
      <c r="B70" s="9">
        <v>24165</v>
      </c>
      <c r="C70" s="22">
        <v>173</v>
      </c>
      <c r="D70" s="9">
        <v>2481.6</v>
      </c>
      <c r="E70" s="10" t="s">
        <v>22</v>
      </c>
      <c r="F70" s="15" t="s">
        <v>59</v>
      </c>
      <c r="G70" s="10">
        <v>7</v>
      </c>
    </row>
    <row r="71" spans="1:7" ht="12.75">
      <c r="A71" s="10"/>
      <c r="B71" s="9"/>
      <c r="C71" s="22">
        <v>174</v>
      </c>
      <c r="D71" s="9">
        <v>8250</v>
      </c>
      <c r="E71" s="10" t="s">
        <v>60</v>
      </c>
      <c r="F71" s="10" t="s">
        <v>61</v>
      </c>
      <c r="G71" s="10">
        <v>262</v>
      </c>
    </row>
    <row r="72" spans="1:7" ht="12.75">
      <c r="A72" s="10"/>
      <c r="B72" s="9"/>
      <c r="C72" s="22">
        <v>175</v>
      </c>
      <c r="D72" s="9">
        <v>108</v>
      </c>
      <c r="E72" s="10" t="s">
        <v>35</v>
      </c>
      <c r="F72" s="10" t="s">
        <v>36</v>
      </c>
      <c r="G72" s="10">
        <v>262</v>
      </c>
    </row>
    <row r="73" spans="1:7" ht="12.75">
      <c r="A73" s="11" t="s">
        <v>9</v>
      </c>
      <c r="B73" s="12">
        <f>SUM(B70:B72)</f>
        <v>24165</v>
      </c>
      <c r="C73" s="12"/>
      <c r="D73" s="12">
        <f>SUM(D70:D72)</f>
        <v>10839.6</v>
      </c>
      <c r="E73" s="10"/>
      <c r="F73" s="10"/>
      <c r="G73" s="10"/>
    </row>
    <row r="74" spans="1:7" ht="12.75">
      <c r="A74" s="13">
        <v>42150</v>
      </c>
      <c r="B74" s="9">
        <v>14592.5</v>
      </c>
      <c r="C74" s="22">
        <v>176</v>
      </c>
      <c r="D74" s="9">
        <v>5268.47</v>
      </c>
      <c r="E74" s="10" t="s">
        <v>32</v>
      </c>
      <c r="F74" s="10" t="s">
        <v>33</v>
      </c>
      <c r="G74" s="10">
        <v>219</v>
      </c>
    </row>
    <row r="75" spans="1:7" ht="12.75">
      <c r="A75" s="10"/>
      <c r="B75" s="9"/>
      <c r="C75" s="22">
        <v>177</v>
      </c>
      <c r="D75" s="9">
        <v>142.32</v>
      </c>
      <c r="E75" s="10" t="s">
        <v>19</v>
      </c>
      <c r="F75" s="10" t="s">
        <v>57</v>
      </c>
      <c r="G75" s="10">
        <v>219</v>
      </c>
    </row>
    <row r="76" spans="1:7" ht="12.75">
      <c r="A76" s="10"/>
      <c r="B76" s="9"/>
      <c r="C76" s="22">
        <v>178</v>
      </c>
      <c r="D76" s="9">
        <v>223.68</v>
      </c>
      <c r="E76" s="10" t="s">
        <v>19</v>
      </c>
      <c r="F76" s="10" t="s">
        <v>57</v>
      </c>
      <c r="G76" s="10" t="s">
        <v>62</v>
      </c>
    </row>
    <row r="77" spans="1:7" ht="12.75">
      <c r="A77" s="11" t="s">
        <v>9</v>
      </c>
      <c r="B77" s="12">
        <f>SUM(B74:B76)</f>
        <v>14592.5</v>
      </c>
      <c r="C77" s="12"/>
      <c r="D77" s="12">
        <f>SUM(D74:D76)</f>
        <v>5634.47</v>
      </c>
      <c r="E77" s="10"/>
      <c r="F77" s="10"/>
      <c r="G77" s="10"/>
    </row>
    <row r="78" spans="1:7" ht="30.75" customHeight="1">
      <c r="A78" s="13">
        <v>42151</v>
      </c>
      <c r="B78" s="9">
        <v>12545</v>
      </c>
      <c r="C78" s="22">
        <v>179</v>
      </c>
      <c r="D78" s="9">
        <v>732.1</v>
      </c>
      <c r="E78" s="21" t="s">
        <v>63</v>
      </c>
      <c r="F78" s="15" t="s">
        <v>64</v>
      </c>
      <c r="G78" s="10">
        <v>290</v>
      </c>
    </row>
    <row r="79" spans="1:7" ht="12.75">
      <c r="A79" s="11" t="s">
        <v>9</v>
      </c>
      <c r="B79" s="12">
        <f>SUM(B78)</f>
        <v>12545</v>
      </c>
      <c r="C79" s="12"/>
      <c r="D79" s="12">
        <f>SUM(D78)</f>
        <v>732.1</v>
      </c>
      <c r="E79" s="10"/>
      <c r="F79" s="10"/>
      <c r="G79" s="10"/>
    </row>
    <row r="80" spans="1:7" ht="30.75" customHeight="1">
      <c r="A80" s="13">
        <v>42152</v>
      </c>
      <c r="B80" s="9">
        <v>12317.5</v>
      </c>
      <c r="C80" s="10" t="s">
        <v>10</v>
      </c>
      <c r="D80" s="9">
        <v>245.37</v>
      </c>
      <c r="E80" s="14" t="s">
        <v>11</v>
      </c>
      <c r="F80" s="10" t="s">
        <v>12</v>
      </c>
      <c r="G80" s="10"/>
    </row>
    <row r="81" spans="1:7" ht="12.75">
      <c r="A81" s="13"/>
      <c r="B81" s="9"/>
      <c r="C81" s="10">
        <v>180</v>
      </c>
      <c r="D81" s="9">
        <v>1360.2</v>
      </c>
      <c r="E81" s="14" t="s">
        <v>65</v>
      </c>
      <c r="F81" s="15" t="s">
        <v>66</v>
      </c>
      <c r="G81" s="10">
        <v>227</v>
      </c>
    </row>
    <row r="82" spans="1:7" ht="12.75">
      <c r="A82" s="13"/>
      <c r="B82" s="9"/>
      <c r="C82" s="10">
        <v>181</v>
      </c>
      <c r="D82" s="9">
        <v>2468.4</v>
      </c>
      <c r="E82" s="10" t="s">
        <v>32</v>
      </c>
      <c r="F82" s="10" t="s">
        <v>33</v>
      </c>
      <c r="G82" s="10">
        <v>28</v>
      </c>
    </row>
    <row r="83" spans="1:7" ht="12.75">
      <c r="A83" s="10"/>
      <c r="B83" s="9"/>
      <c r="C83" s="22">
        <v>182</v>
      </c>
      <c r="D83" s="9">
        <v>142.32</v>
      </c>
      <c r="E83" s="10" t="s">
        <v>19</v>
      </c>
      <c r="F83" s="10" t="s">
        <v>57</v>
      </c>
      <c r="G83" s="10">
        <v>28</v>
      </c>
    </row>
    <row r="84" spans="1:7" ht="12.75">
      <c r="A84" s="10"/>
      <c r="B84" s="9"/>
      <c r="C84" s="22">
        <v>183</v>
      </c>
      <c r="D84" s="9">
        <v>13110</v>
      </c>
      <c r="E84" s="10" t="s">
        <v>65</v>
      </c>
      <c r="F84" s="10" t="s">
        <v>67</v>
      </c>
      <c r="G84" s="16" t="s">
        <v>53</v>
      </c>
    </row>
    <row r="85" spans="1:7" ht="12.75">
      <c r="A85" s="10"/>
      <c r="B85" s="9"/>
      <c r="C85" s="22"/>
      <c r="D85" s="9">
        <v>802</v>
      </c>
      <c r="E85" s="10" t="s">
        <v>15</v>
      </c>
      <c r="F85" s="10"/>
      <c r="G85" s="10">
        <v>262</v>
      </c>
    </row>
    <row r="86" spans="1:7" ht="12.75">
      <c r="A86" s="10"/>
      <c r="B86" s="9"/>
      <c r="C86" s="22"/>
      <c r="D86" s="9">
        <v>332.72</v>
      </c>
      <c r="E86" s="10" t="s">
        <v>15</v>
      </c>
      <c r="F86" s="10"/>
      <c r="G86" s="10">
        <v>219</v>
      </c>
    </row>
    <row r="87" spans="1:7" ht="12.75">
      <c r="A87" s="10"/>
      <c r="B87" s="9"/>
      <c r="C87" s="22"/>
      <c r="D87" s="9">
        <v>7229.1</v>
      </c>
      <c r="E87" s="10" t="s">
        <v>15</v>
      </c>
      <c r="F87" s="10"/>
      <c r="G87" s="10">
        <v>295</v>
      </c>
    </row>
    <row r="88" spans="1:7" ht="12.75">
      <c r="A88" s="10"/>
      <c r="B88" s="9"/>
      <c r="C88" s="22"/>
      <c r="D88" s="9">
        <v>2176.5</v>
      </c>
      <c r="E88" s="10" t="s">
        <v>15</v>
      </c>
      <c r="F88" s="10"/>
      <c r="G88" s="10">
        <v>7</v>
      </c>
    </row>
    <row r="89" spans="1:7" ht="12.75">
      <c r="A89" s="10"/>
      <c r="B89" s="9"/>
      <c r="C89" s="22"/>
      <c r="D89" s="9">
        <v>608.85</v>
      </c>
      <c r="E89" s="10" t="s">
        <v>15</v>
      </c>
      <c r="F89" s="10"/>
      <c r="G89" s="10">
        <v>28</v>
      </c>
    </row>
    <row r="90" spans="1:7" ht="12.75">
      <c r="A90" s="10"/>
      <c r="B90" s="9"/>
      <c r="C90" s="22"/>
      <c r="D90" s="9">
        <v>15558.63</v>
      </c>
      <c r="E90" s="10" t="s">
        <v>15</v>
      </c>
      <c r="F90" s="10"/>
      <c r="G90" s="16" t="s">
        <v>53</v>
      </c>
    </row>
    <row r="91" spans="1:7" ht="12.75">
      <c r="A91" s="11" t="s">
        <v>9</v>
      </c>
      <c r="B91" s="12">
        <f>SUM(B80:B90)</f>
        <v>12317.5</v>
      </c>
      <c r="C91" s="12"/>
      <c r="D91" s="12">
        <f>SUM(D80:D90)</f>
        <v>44034.09</v>
      </c>
      <c r="E91" s="10"/>
      <c r="F91" s="10"/>
      <c r="G91" s="10"/>
    </row>
    <row r="92" spans="1:7" ht="12.75">
      <c r="A92" s="13">
        <v>42153</v>
      </c>
      <c r="B92" s="9">
        <v>27912.93</v>
      </c>
      <c r="C92" s="22">
        <v>184</v>
      </c>
      <c r="D92" s="9">
        <v>2598.8</v>
      </c>
      <c r="E92" s="15" t="s">
        <v>48</v>
      </c>
      <c r="F92" s="15" t="s">
        <v>49</v>
      </c>
      <c r="G92" s="10">
        <v>188</v>
      </c>
    </row>
    <row r="93" spans="1:7" ht="12.75">
      <c r="A93" s="10"/>
      <c r="B93" s="9"/>
      <c r="C93" s="22">
        <v>185</v>
      </c>
      <c r="D93" s="9">
        <v>142.32</v>
      </c>
      <c r="E93" s="10" t="s">
        <v>19</v>
      </c>
      <c r="F93" s="10" t="s">
        <v>57</v>
      </c>
      <c r="G93" s="10">
        <v>188</v>
      </c>
    </row>
    <row r="94" spans="1:7" ht="12.75">
      <c r="A94" s="10"/>
      <c r="B94" s="9"/>
      <c r="C94" s="22">
        <v>186</v>
      </c>
      <c r="D94" s="9">
        <v>8340</v>
      </c>
      <c r="E94" s="10" t="s">
        <v>68</v>
      </c>
      <c r="F94" s="10" t="s">
        <v>52</v>
      </c>
      <c r="G94" s="10">
        <v>188</v>
      </c>
    </row>
    <row r="95" spans="1:7" ht="12.75">
      <c r="A95" s="10"/>
      <c r="B95" s="9"/>
      <c r="C95" s="22">
        <v>187</v>
      </c>
      <c r="D95" s="9">
        <v>96</v>
      </c>
      <c r="E95" s="10" t="s">
        <v>69</v>
      </c>
      <c r="F95" s="10" t="s">
        <v>70</v>
      </c>
      <c r="G95" s="10">
        <v>262</v>
      </c>
    </row>
    <row r="96" spans="1:7" ht="32.25" customHeight="1">
      <c r="A96" s="10"/>
      <c r="B96" s="9"/>
      <c r="C96" s="23" t="s">
        <v>71</v>
      </c>
      <c r="D96" s="9">
        <v>220</v>
      </c>
      <c r="E96" s="14" t="s">
        <v>72</v>
      </c>
      <c r="F96" s="10" t="s">
        <v>12</v>
      </c>
      <c r="G96" s="10"/>
    </row>
    <row r="97" spans="1:7" ht="12.75">
      <c r="A97" s="11" t="s">
        <v>9</v>
      </c>
      <c r="B97" s="12">
        <f>SUM(B92:B96)</f>
        <v>27912.93</v>
      </c>
      <c r="C97" s="12"/>
      <c r="D97" s="12">
        <f>SUM(D92:D96)</f>
        <v>11397.12</v>
      </c>
      <c r="E97" s="10"/>
      <c r="F97" s="10"/>
      <c r="G97" s="10"/>
    </row>
    <row r="98" spans="1:7" ht="38.25">
      <c r="A98" s="4" t="s">
        <v>73</v>
      </c>
      <c r="B98" s="24">
        <f>B6+B8+B14+B21+B24+B31+B38+B42+B44+B46+B56+B63+B69+B73+B77+B79+B91+B97</f>
        <v>295159.93</v>
      </c>
      <c r="C98" s="24"/>
      <c r="D98" s="24">
        <f>D6+D8+D14+D21+D24+D31+D38+D42+D44+D46+D56+D63+D69+D73+D77+D79+D91+D97</f>
        <v>155988.07</v>
      </c>
      <c r="E98" s="25" t="s">
        <v>74</v>
      </c>
      <c r="F98" s="25"/>
      <c r="G98" s="25"/>
    </row>
    <row r="100" spans="1:5" ht="18.75">
      <c r="A100" s="26" t="s">
        <v>75</v>
      </c>
      <c r="B100" s="27"/>
      <c r="C100" s="28"/>
      <c r="D100" s="27"/>
      <c r="E100" s="29" t="s">
        <v>76</v>
      </c>
    </row>
    <row r="101" spans="1:4" ht="12.75">
      <c r="A101" s="30"/>
      <c r="B101" s="31"/>
      <c r="C101" s="32"/>
      <c r="D101" s="31"/>
    </row>
    <row r="102" spans="1:5" ht="18.75">
      <c r="A102" s="26" t="s">
        <v>77</v>
      </c>
      <c r="C102" s="32"/>
      <c r="E102" s="29" t="s">
        <v>78</v>
      </c>
    </row>
  </sheetData>
  <mergeCells count="6">
    <mergeCell ref="E98:G98"/>
    <mergeCell ref="A1:G1"/>
    <mergeCell ref="A4:G4"/>
    <mergeCell ref="C18:C20"/>
    <mergeCell ref="E18:E20"/>
    <mergeCell ref="F18:F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2015-07-01T06:49:00Z</dcterms:created>
  <dcterms:modified xsi:type="dcterms:W3CDTF">2015-07-01T06:53:48Z</dcterms:modified>
  <cp:category/>
  <cp:version/>
  <cp:contentType/>
  <cp:contentStatus/>
</cp:coreProperties>
</file>