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<sst xmlns="http://schemas.openxmlformats.org/spreadsheetml/2006/main" count="178" uniqueCount="82">
  <si>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</si>
  <si>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</si>
  <si>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</si>
  <si>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</si>
  <si>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</si>
  <si>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</si>
  <si>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</si>
  <si>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</si>
  <si>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01.05.14 р.  301066,22  грн </t>
  </si>
  <si>
    <t>Разом</t>
  </si>
  <si>
    <t>послуги спостереження за 
сигналізацією терм.виклику</t>
  </si>
  <si>
    <t>ПП "Явір-2000"</t>
  </si>
  <si>
    <t>вода</t>
  </si>
  <si>
    <t>ФОП Сапунов О.В.</t>
  </si>
  <si>
    <t>ЦРД</t>
  </si>
  <si>
    <t>ремонт паркана, установка вікна</t>
  </si>
  <si>
    <t>ФОП Бикова О.А.</t>
  </si>
  <si>
    <t>РО/К/5019060</t>
  </si>
  <si>
    <t>договірне списання комісії за 
касове обслуговування</t>
  </si>
  <si>
    <t>АТ "МЕТАБАНК"</t>
  </si>
  <si>
    <t>бланки</t>
  </si>
  <si>
    <t>ПП Піхотенко О.Г.</t>
  </si>
  <si>
    <t>вікно</t>
  </si>
  <si>
    <t>інтернет</t>
  </si>
  <si>
    <t>ВАТ Укртелеком</t>
  </si>
  <si>
    <t>УПК</t>
  </si>
  <si>
    <t>Господарчі потреби</t>
  </si>
  <si>
    <t>журнали</t>
  </si>
  <si>
    <t>ТОВ "МЦФЕР-УКРАЇНА"</t>
  </si>
  <si>
    <t>миючі засоби</t>
  </si>
  <si>
    <t>ФОП Джусов О.Ю.</t>
  </si>
  <si>
    <t>охорона стаціонарного об'єкту</t>
  </si>
  <si>
    <t>ТОВ "УСПІХ-СЕРВІС"</t>
  </si>
  <si>
    <t>книги обліку</t>
  </si>
  <si>
    <t>ремонт паркана</t>
  </si>
  <si>
    <t>вікна</t>
  </si>
  <si>
    <t>Підприємець Абдурахманов Р.М.</t>
  </si>
  <si>
    <t>Благодійна допомога</t>
  </si>
  <si>
    <t>будівельні матеріали</t>
  </si>
  <si>
    <t>ПП Зерний С.А.</t>
  </si>
  <si>
    <t>вартість періодичних видань</t>
  </si>
  <si>
    <t>УДППЗ "Укрпошта"</t>
  </si>
  <si>
    <t xml:space="preserve">металеві вироби </t>
  </si>
  <si>
    <t>ТОВ "ТД ІКАР"</t>
  </si>
  <si>
    <t>меблі</t>
  </si>
  <si>
    <t>ФОП Ляцевич І.В.</t>
  </si>
  <si>
    <t>двері</t>
  </si>
  <si>
    <t>ФОП Пелех В.М.</t>
  </si>
  <si>
    <t>господарчі товари</t>
  </si>
  <si>
    <t>ПП "ВВ-ЕЛЕГІЯ"</t>
  </si>
  <si>
    <t>ФОП Григоренко О.Д.</t>
  </si>
  <si>
    <t>електротовари</t>
  </si>
  <si>
    <t>ПП Ярушевська</t>
  </si>
  <si>
    <t>ТОВ "Епіцентр К"</t>
  </si>
  <si>
    <t>ТОВ "Новий ЛАД"</t>
  </si>
  <si>
    <t>довідник</t>
  </si>
  <si>
    <t>м'який інвентар</t>
  </si>
  <si>
    <t>ПП "АЛМАТЕКС"</t>
  </si>
  <si>
    <t>виготовлення та монтаж навісу</t>
  </si>
  <si>
    <t>ПП Захарченко І.Г.</t>
  </si>
  <si>
    <t>акустична система</t>
  </si>
  <si>
    <t>ФОП Чабан І.М.</t>
  </si>
  <si>
    <t>ЗОШ 90</t>
  </si>
  <si>
    <t>папір</t>
  </si>
  <si>
    <t>ТОВ "ФІРМА "БЕСТ-ЕЛЕКТРОНІК"</t>
  </si>
  <si>
    <t>ТОВ "Ватервей"</t>
  </si>
  <si>
    <t>фарба</t>
  </si>
  <si>
    <t>ФОП Мороз О.В.</t>
  </si>
  <si>
    <t>ПП Надеін Г.І.</t>
  </si>
  <si>
    <t>повернення помилково 
перерахованих коштів</t>
  </si>
  <si>
    <t>БФ "Вікторія"</t>
  </si>
  <si>
    <t>дезактин</t>
  </si>
  <si>
    <t>ТОВ "ДЕЗЦЕНТР"</t>
  </si>
  <si>
    <t>ФОП Подпарінов Є.О.</t>
  </si>
  <si>
    <t>7751КДА1</t>
  </si>
  <si>
    <t>списання комісії за 
розрахункове обслуговування</t>
  </si>
  <si>
    <t>Разом за місяць</t>
  </si>
  <si>
    <t xml:space="preserve">Залишок на  01.06.14 р. 513893,38 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</si>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</sst>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00">
      <selection activeCell="A1" sqref="A1:G108"/>
    </sheetView>
  </sheetViews>
  <sheetFormatPr defaultColWidth="9.00390625" defaultRowHeight="12.75"/>
  <cols>
    <col min="1" max="1" width="12.125" style="0" customWidth="1"/>
    <col min="2" max="2" width="14.25390625" style="0" customWidth="1"/>
    <col min="3" max="3" width="11.375" style="0" customWidth="1"/>
    <col min="4" max="4" width="14.25390625" style="0" customWidth="1"/>
    <col min="5" max="5" width="31.375" style="0" customWidth="1"/>
    <col min="6" max="6" width="32.00390625" style="0" customWidth="1"/>
    <col min="7" max="7" width="9.25390625" style="0" customWidth="1"/>
  </cols>
  <sheetData>
    <row r="1" spans="1:7" ht="20.25">
      <c r="A1" s="25" t="s">
        <v>0</v>
      </c>
      <c r="B1" s="26"/>
      <c r="C1" s="26"/>
      <c r="D1" s="26"/>
      <c r="E1" s="26"/>
      <c r="F1" s="26"/>
      <c r="G1" s="26"/>
    </row>
    <row r="3" spans="1:7" ht="51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ht="12.75">
      <c r="A4" s="27" t="s">
        <v>8</v>
      </c>
      <c r="B4" s="28"/>
      <c r="C4" s="28"/>
      <c r="D4" s="28"/>
      <c r="E4" s="28"/>
      <c r="F4" s="28"/>
      <c r="G4" s="29"/>
    </row>
    <row r="5" spans="1:7" ht="12.75">
      <c r="A5" s="3">
        <v>41764</v>
      </c>
      <c r="B5" s="4">
        <v>5790</v>
      </c>
      <c r="C5" s="5"/>
      <c r="D5" s="4"/>
      <c r="E5" s="6"/>
      <c r="F5" s="6"/>
      <c r="G5" s="6"/>
    </row>
    <row r="6" spans="1:7" ht="12.75">
      <c r="A6" s="7" t="s">
        <v>9</v>
      </c>
      <c r="B6" s="8">
        <f>SUM(B5)</f>
        <v>5790</v>
      </c>
      <c r="C6" s="9"/>
      <c r="D6" s="8">
        <f>SUM(D5)</f>
        <v>0</v>
      </c>
      <c r="E6" s="6"/>
      <c r="F6" s="6"/>
      <c r="G6" s="6"/>
    </row>
    <row r="7" spans="1:7" ht="12.75">
      <c r="A7" s="10">
        <v>41765</v>
      </c>
      <c r="B7" s="4">
        <v>15775</v>
      </c>
      <c r="C7" s="5"/>
      <c r="D7" s="4"/>
      <c r="E7" s="6"/>
      <c r="F7" s="6"/>
      <c r="G7" s="6"/>
    </row>
    <row r="8" spans="1:7" ht="12.75">
      <c r="A8" s="7" t="s">
        <v>9</v>
      </c>
      <c r="B8" s="8">
        <f>SUM(B7)</f>
        <v>15775</v>
      </c>
      <c r="C8" s="8"/>
      <c r="D8" s="8">
        <f>SUM(D7)</f>
        <v>0</v>
      </c>
      <c r="E8" s="6"/>
      <c r="F8" s="6"/>
      <c r="G8" s="6"/>
    </row>
    <row r="9" spans="1:7" ht="25.5">
      <c r="A9" s="10">
        <v>41766</v>
      </c>
      <c r="B9" s="4">
        <v>12910</v>
      </c>
      <c r="C9" s="5">
        <v>155</v>
      </c>
      <c r="D9" s="4">
        <v>250</v>
      </c>
      <c r="E9" s="11" t="s">
        <v>10</v>
      </c>
      <c r="F9" s="11" t="s">
        <v>11</v>
      </c>
      <c r="G9" s="6">
        <v>213</v>
      </c>
    </row>
    <row r="10" spans="1:7" ht="12.75">
      <c r="A10" s="6"/>
      <c r="B10" s="4"/>
      <c r="C10" s="5">
        <v>156</v>
      </c>
      <c r="D10" s="4">
        <v>840</v>
      </c>
      <c r="E10" s="6" t="s">
        <v>12</v>
      </c>
      <c r="F10" s="6" t="s">
        <v>13</v>
      </c>
      <c r="G10" s="12" t="s">
        <v>14</v>
      </c>
    </row>
    <row r="11" spans="1:7" ht="12.75">
      <c r="A11" s="6"/>
      <c r="B11" s="4"/>
      <c r="C11" s="5">
        <v>157</v>
      </c>
      <c r="D11" s="4">
        <v>6650</v>
      </c>
      <c r="E11" s="6" t="s">
        <v>15</v>
      </c>
      <c r="F11" s="6" t="s">
        <v>16</v>
      </c>
      <c r="G11" s="6">
        <v>188</v>
      </c>
    </row>
    <row r="12" spans="1:7" ht="12.75">
      <c r="A12" s="7" t="s">
        <v>9</v>
      </c>
      <c r="B12" s="8">
        <f>SUM(B9:B11)</f>
        <v>12910</v>
      </c>
      <c r="C12" s="8"/>
      <c r="D12" s="8">
        <f>SUM(D9:D11)</f>
        <v>7740</v>
      </c>
      <c r="E12" s="6"/>
      <c r="F12" s="6"/>
      <c r="G12" s="6"/>
    </row>
    <row r="13" spans="1:7" ht="25.5">
      <c r="A13" s="10">
        <v>41767</v>
      </c>
      <c r="B13" s="4">
        <v>29411.14</v>
      </c>
      <c r="C13" s="6" t="s">
        <v>17</v>
      </c>
      <c r="D13" s="4">
        <v>77.38</v>
      </c>
      <c r="E13" s="13" t="s">
        <v>18</v>
      </c>
      <c r="F13" s="6" t="s">
        <v>19</v>
      </c>
      <c r="G13" s="6"/>
    </row>
    <row r="14" spans="1:7" ht="12.75">
      <c r="A14" s="6"/>
      <c r="B14" s="4"/>
      <c r="C14" s="5">
        <v>158</v>
      </c>
      <c r="D14" s="4">
        <v>380</v>
      </c>
      <c r="E14" s="6" t="s">
        <v>20</v>
      </c>
      <c r="F14" s="6" t="s">
        <v>21</v>
      </c>
      <c r="G14" s="6">
        <v>105</v>
      </c>
    </row>
    <row r="15" spans="1:7" ht="12.75">
      <c r="A15" s="6"/>
      <c r="B15" s="4"/>
      <c r="C15" s="5">
        <v>159</v>
      </c>
      <c r="D15" s="4">
        <v>3100</v>
      </c>
      <c r="E15" s="6" t="s">
        <v>22</v>
      </c>
      <c r="F15" s="6" t="s">
        <v>16</v>
      </c>
      <c r="G15" s="6">
        <v>188</v>
      </c>
    </row>
    <row r="16" spans="1:7" ht="12.75">
      <c r="A16" s="6"/>
      <c r="B16" s="4"/>
      <c r="C16" s="30">
        <v>160</v>
      </c>
      <c r="D16" s="4">
        <v>50</v>
      </c>
      <c r="E16" s="33" t="s">
        <v>23</v>
      </c>
      <c r="F16" s="36" t="s">
        <v>24</v>
      </c>
      <c r="G16" s="14">
        <v>20</v>
      </c>
    </row>
    <row r="17" spans="1:7" ht="12.75">
      <c r="A17" s="6"/>
      <c r="B17" s="4"/>
      <c r="C17" s="31"/>
      <c r="D17" s="4">
        <v>50</v>
      </c>
      <c r="E17" s="34"/>
      <c r="F17" s="34"/>
      <c r="G17" s="14" t="s">
        <v>25</v>
      </c>
    </row>
    <row r="18" spans="1:7" ht="12.75">
      <c r="A18" s="6"/>
      <c r="B18" s="4"/>
      <c r="C18" s="32"/>
      <c r="D18" s="4">
        <v>105.36</v>
      </c>
      <c r="E18" s="35"/>
      <c r="F18" s="35"/>
      <c r="G18" s="14">
        <v>295</v>
      </c>
    </row>
    <row r="19" spans="1:7" ht="12.75">
      <c r="A19" s="6"/>
      <c r="B19" s="4"/>
      <c r="C19" s="5">
        <v>161</v>
      </c>
      <c r="D19" s="4">
        <v>90</v>
      </c>
      <c r="E19" s="6" t="s">
        <v>23</v>
      </c>
      <c r="F19" s="15" t="s">
        <v>24</v>
      </c>
      <c r="G19" s="12">
        <v>7</v>
      </c>
    </row>
    <row r="20" spans="1:7" ht="12.75">
      <c r="A20" s="6"/>
      <c r="B20" s="4"/>
      <c r="C20" s="5"/>
      <c r="D20" s="4">
        <v>2096.66</v>
      </c>
      <c r="E20" s="6" t="s">
        <v>26</v>
      </c>
      <c r="F20" s="6"/>
      <c r="G20" s="6">
        <v>28</v>
      </c>
    </row>
    <row r="21" spans="1:7" ht="12.75">
      <c r="A21" s="6"/>
      <c r="B21" s="4"/>
      <c r="C21" s="5"/>
      <c r="D21" s="4">
        <v>446.16</v>
      </c>
      <c r="E21" s="6" t="s">
        <v>26</v>
      </c>
      <c r="F21" s="6"/>
      <c r="G21" s="6">
        <v>21</v>
      </c>
    </row>
    <row r="22" spans="1:7" ht="12.75">
      <c r="A22" s="6"/>
      <c r="B22" s="4"/>
      <c r="C22" s="5"/>
      <c r="D22" s="4">
        <v>5499.62</v>
      </c>
      <c r="E22" s="6" t="s">
        <v>26</v>
      </c>
      <c r="F22" s="6"/>
      <c r="G22" s="6">
        <v>290</v>
      </c>
    </row>
    <row r="23" spans="1:7" ht="12.75">
      <c r="A23" s="7" t="s">
        <v>9</v>
      </c>
      <c r="B23" s="8">
        <f>SUM(B13:B22)</f>
        <v>29411.14</v>
      </c>
      <c r="C23" s="8"/>
      <c r="D23" s="8">
        <f>SUM(D13:D22)</f>
        <v>11895.18</v>
      </c>
      <c r="E23" s="6"/>
      <c r="F23" s="6"/>
      <c r="G23" s="6"/>
    </row>
    <row r="24" spans="1:7" ht="12.75">
      <c r="A24" s="10">
        <v>41771</v>
      </c>
      <c r="B24" s="4">
        <v>19092.72</v>
      </c>
      <c r="C24" s="5"/>
      <c r="D24" s="4"/>
      <c r="E24" s="6"/>
      <c r="F24" s="6"/>
      <c r="G24" s="6"/>
    </row>
    <row r="25" spans="1:7" ht="12.75">
      <c r="A25" s="7" t="s">
        <v>9</v>
      </c>
      <c r="B25" s="8">
        <f>SUM(B24)</f>
        <v>19092.72</v>
      </c>
      <c r="C25" s="8"/>
      <c r="D25" s="8">
        <f>SUM(D24)</f>
        <v>0</v>
      </c>
      <c r="E25" s="6"/>
      <c r="F25" s="6"/>
      <c r="G25" s="6"/>
    </row>
    <row r="26" spans="1:7" ht="12.75">
      <c r="A26" s="10">
        <v>41772</v>
      </c>
      <c r="B26" s="4">
        <v>24325</v>
      </c>
      <c r="C26" s="5">
        <v>162</v>
      </c>
      <c r="D26" s="4">
        <v>1732.5</v>
      </c>
      <c r="E26" s="6" t="s">
        <v>27</v>
      </c>
      <c r="F26" s="6" t="s">
        <v>28</v>
      </c>
      <c r="G26" s="6">
        <v>28</v>
      </c>
    </row>
    <row r="27" spans="1:7" ht="12.75">
      <c r="A27" s="7" t="s">
        <v>9</v>
      </c>
      <c r="B27" s="8">
        <f>SUM(B26)</f>
        <v>24325</v>
      </c>
      <c r="C27" s="8"/>
      <c r="D27" s="8">
        <f>SUM(D26)</f>
        <v>1732.5</v>
      </c>
      <c r="E27" s="6"/>
      <c r="F27" s="6"/>
      <c r="G27" s="6"/>
    </row>
    <row r="28" spans="1:7" ht="25.5">
      <c r="A28" s="10">
        <v>41773</v>
      </c>
      <c r="B28" s="4">
        <v>21630</v>
      </c>
      <c r="C28" s="6" t="s">
        <v>17</v>
      </c>
      <c r="D28" s="4">
        <v>60.02</v>
      </c>
      <c r="E28" s="13" t="s">
        <v>18</v>
      </c>
      <c r="F28" s="6" t="s">
        <v>19</v>
      </c>
      <c r="G28" s="6"/>
    </row>
    <row r="29" spans="1:7" ht="12.75">
      <c r="A29" s="6"/>
      <c r="B29" s="4"/>
      <c r="C29" s="5">
        <v>163</v>
      </c>
      <c r="D29" s="4">
        <v>1063.01</v>
      </c>
      <c r="E29" s="6" t="s">
        <v>29</v>
      </c>
      <c r="F29" s="6" t="s">
        <v>30</v>
      </c>
      <c r="G29" s="6">
        <v>105</v>
      </c>
    </row>
    <row r="30" spans="1:7" ht="12.75">
      <c r="A30" s="6"/>
      <c r="B30" s="4"/>
      <c r="C30" s="5">
        <v>164</v>
      </c>
      <c r="D30" s="4">
        <v>3800</v>
      </c>
      <c r="E30" s="6" t="s">
        <v>31</v>
      </c>
      <c r="F30" s="6" t="s">
        <v>32</v>
      </c>
      <c r="G30" s="14">
        <v>7</v>
      </c>
    </row>
    <row r="31" spans="1:7" ht="12.75">
      <c r="A31" s="6"/>
      <c r="B31" s="4"/>
      <c r="C31" s="5">
        <v>165</v>
      </c>
      <c r="D31" s="4">
        <v>1445</v>
      </c>
      <c r="E31" s="6" t="s">
        <v>33</v>
      </c>
      <c r="F31" s="6" t="s">
        <v>21</v>
      </c>
      <c r="G31" s="6">
        <v>150</v>
      </c>
    </row>
    <row r="32" spans="1:7" ht="12.75">
      <c r="A32" s="6"/>
      <c r="B32" s="4"/>
      <c r="C32" s="5">
        <v>166</v>
      </c>
      <c r="D32" s="4">
        <v>6165</v>
      </c>
      <c r="E32" s="6" t="s">
        <v>34</v>
      </c>
      <c r="F32" s="6" t="s">
        <v>16</v>
      </c>
      <c r="G32" s="6">
        <v>188</v>
      </c>
    </row>
    <row r="33" spans="1:7" ht="12.75">
      <c r="A33" s="6"/>
      <c r="B33" s="4"/>
      <c r="C33" s="5"/>
      <c r="D33" s="4">
        <v>6113.69</v>
      </c>
      <c r="E33" s="6" t="s">
        <v>26</v>
      </c>
      <c r="F33" s="6"/>
      <c r="G33" s="6">
        <v>7</v>
      </c>
    </row>
    <row r="34" spans="1:7" ht="12.75">
      <c r="A34" s="7" t="s">
        <v>9</v>
      </c>
      <c r="B34" s="8">
        <f>SUM(B28:B33)</f>
        <v>21630</v>
      </c>
      <c r="C34" s="8"/>
      <c r="D34" s="8">
        <f>SUM(D28:D33)</f>
        <v>18646.719999999998</v>
      </c>
      <c r="E34" s="6"/>
      <c r="F34" s="6"/>
      <c r="G34" s="6"/>
    </row>
    <row r="35" spans="1:7" ht="25.5">
      <c r="A35" s="10">
        <v>41774</v>
      </c>
      <c r="B35" s="4">
        <v>14090</v>
      </c>
      <c r="C35" s="6" t="s">
        <v>17</v>
      </c>
      <c r="D35" s="4">
        <v>316.18</v>
      </c>
      <c r="E35" s="13" t="s">
        <v>18</v>
      </c>
      <c r="F35" s="6" t="s">
        <v>19</v>
      </c>
      <c r="G35" s="6"/>
    </row>
    <row r="36" spans="1:7" ht="12.75">
      <c r="A36" s="6"/>
      <c r="B36" s="4"/>
      <c r="C36" s="5">
        <v>167</v>
      </c>
      <c r="D36" s="4">
        <v>9000</v>
      </c>
      <c r="E36" s="6" t="s">
        <v>35</v>
      </c>
      <c r="F36" s="6" t="s">
        <v>36</v>
      </c>
      <c r="G36" s="6">
        <v>219</v>
      </c>
    </row>
    <row r="37" spans="1:7" ht="12.75">
      <c r="A37" s="6"/>
      <c r="B37" s="4"/>
      <c r="C37" s="5"/>
      <c r="D37" s="4">
        <v>5329.3</v>
      </c>
      <c r="E37" s="6" t="s">
        <v>26</v>
      </c>
      <c r="F37" s="6"/>
      <c r="G37" s="6">
        <v>84</v>
      </c>
    </row>
    <row r="38" spans="1:7" ht="12.75">
      <c r="A38" s="6"/>
      <c r="B38" s="4"/>
      <c r="C38" s="5"/>
      <c r="D38" s="4">
        <v>7719.65</v>
      </c>
      <c r="E38" s="6" t="s">
        <v>26</v>
      </c>
      <c r="F38" s="6"/>
      <c r="G38" s="6">
        <v>295</v>
      </c>
    </row>
    <row r="39" spans="1:7" ht="12.75">
      <c r="A39" s="6"/>
      <c r="B39" s="4"/>
      <c r="C39" s="5"/>
      <c r="D39" s="4">
        <v>4227.1</v>
      </c>
      <c r="E39" s="6" t="s">
        <v>26</v>
      </c>
      <c r="F39" s="6"/>
      <c r="G39" s="6">
        <v>274</v>
      </c>
    </row>
    <row r="40" spans="1:7" ht="12.75">
      <c r="A40" s="6"/>
      <c r="B40" s="4"/>
      <c r="C40" s="5"/>
      <c r="D40" s="4">
        <v>8300</v>
      </c>
      <c r="E40" s="6" t="s">
        <v>37</v>
      </c>
      <c r="F40" s="6"/>
      <c r="G40" s="6">
        <v>8</v>
      </c>
    </row>
    <row r="41" spans="1:7" ht="12.75">
      <c r="A41" s="6"/>
      <c r="B41" s="4"/>
      <c r="C41" s="5"/>
      <c r="D41" s="4">
        <v>9000</v>
      </c>
      <c r="E41" s="6" t="s">
        <v>37</v>
      </c>
      <c r="F41" s="6"/>
      <c r="G41" s="6" t="s">
        <v>14</v>
      </c>
    </row>
    <row r="42" spans="1:7" ht="12.75">
      <c r="A42" s="7" t="s">
        <v>9</v>
      </c>
      <c r="B42" s="8">
        <f>SUM(B35:B41)</f>
        <v>14090</v>
      </c>
      <c r="C42" s="8"/>
      <c r="D42" s="8">
        <f>SUM(D35:D41)</f>
        <v>43892.229999999996</v>
      </c>
      <c r="E42" s="6"/>
      <c r="F42" s="6"/>
      <c r="G42" s="6"/>
    </row>
    <row r="43" spans="1:7" ht="12.75">
      <c r="A43" s="10">
        <v>41775</v>
      </c>
      <c r="B43" s="4">
        <v>9140</v>
      </c>
      <c r="C43" s="5"/>
      <c r="D43" s="4"/>
      <c r="E43" s="6"/>
      <c r="F43" s="6"/>
      <c r="G43" s="6"/>
    </row>
    <row r="44" spans="1:7" ht="12.75">
      <c r="A44" s="7" t="s">
        <v>9</v>
      </c>
      <c r="B44" s="8">
        <f>SUM(B43)</f>
        <v>9140</v>
      </c>
      <c r="C44" s="8"/>
      <c r="D44" s="8">
        <f>SUM(D43)</f>
        <v>0</v>
      </c>
      <c r="E44" s="6"/>
      <c r="F44" s="6"/>
      <c r="G44" s="6"/>
    </row>
    <row r="45" spans="1:7" ht="12.75">
      <c r="A45" s="10">
        <v>41778</v>
      </c>
      <c r="B45" s="4">
        <v>14085.01</v>
      </c>
      <c r="C45" s="5">
        <v>168</v>
      </c>
      <c r="D45" s="4">
        <v>999.1</v>
      </c>
      <c r="E45" s="6" t="s">
        <v>38</v>
      </c>
      <c r="F45" s="6" t="s">
        <v>39</v>
      </c>
      <c r="G45" s="6">
        <v>188</v>
      </c>
    </row>
    <row r="46" spans="1:7" ht="12.75">
      <c r="A46" s="6"/>
      <c r="B46" s="4"/>
      <c r="C46" s="5">
        <v>169</v>
      </c>
      <c r="D46" s="4">
        <v>2193.02</v>
      </c>
      <c r="E46" s="15" t="s">
        <v>40</v>
      </c>
      <c r="F46" s="15" t="s">
        <v>41</v>
      </c>
      <c r="G46" s="6">
        <v>188</v>
      </c>
    </row>
    <row r="47" spans="1:7" ht="12.75">
      <c r="A47" s="7" t="s">
        <v>9</v>
      </c>
      <c r="B47" s="8">
        <f>SUM(B45:B46)</f>
        <v>14085.01</v>
      </c>
      <c r="C47" s="8"/>
      <c r="D47" s="8">
        <f>SUM(D45:D46)</f>
        <v>3192.12</v>
      </c>
      <c r="E47" s="6"/>
      <c r="F47" s="6"/>
      <c r="G47" s="6"/>
    </row>
    <row r="48" spans="1:7" ht="12.75">
      <c r="A48" s="10">
        <v>41779</v>
      </c>
      <c r="B48" s="4">
        <v>15100</v>
      </c>
      <c r="C48" s="5">
        <v>170</v>
      </c>
      <c r="D48" s="4">
        <v>1290.96</v>
      </c>
      <c r="E48" s="6" t="s">
        <v>42</v>
      </c>
      <c r="F48" s="6" t="s">
        <v>43</v>
      </c>
      <c r="G48" s="6">
        <v>188</v>
      </c>
    </row>
    <row r="49" spans="1:7" ht="12.75">
      <c r="A49" s="6"/>
      <c r="B49" s="4"/>
      <c r="C49" s="5">
        <v>171</v>
      </c>
      <c r="D49" s="4">
        <v>13056</v>
      </c>
      <c r="E49" s="6" t="s">
        <v>44</v>
      </c>
      <c r="F49" s="6" t="s">
        <v>45</v>
      </c>
      <c r="G49" s="6">
        <v>7</v>
      </c>
    </row>
    <row r="50" spans="1:7" ht="12.75">
      <c r="A50" s="6"/>
      <c r="B50" s="4"/>
      <c r="C50" s="5">
        <v>172</v>
      </c>
      <c r="D50" s="4">
        <v>9000.16</v>
      </c>
      <c r="E50" s="6" t="s">
        <v>46</v>
      </c>
      <c r="F50" s="6" t="s">
        <v>47</v>
      </c>
      <c r="G50" s="6" t="s">
        <v>14</v>
      </c>
    </row>
    <row r="51" spans="1:7" ht="12.75">
      <c r="A51" s="6"/>
      <c r="B51" s="4"/>
      <c r="C51" s="5">
        <v>173</v>
      </c>
      <c r="D51" s="4">
        <v>376.4</v>
      </c>
      <c r="E51" s="6" t="s">
        <v>48</v>
      </c>
      <c r="F51" s="6" t="s">
        <v>49</v>
      </c>
      <c r="G51" s="6">
        <v>262</v>
      </c>
    </row>
    <row r="52" spans="1:7" ht="12.75">
      <c r="A52" s="6"/>
      <c r="B52" s="4"/>
      <c r="C52" s="5">
        <v>174</v>
      </c>
      <c r="D52" s="4">
        <v>486.35</v>
      </c>
      <c r="E52" s="6" t="s">
        <v>48</v>
      </c>
      <c r="F52" s="6" t="s">
        <v>50</v>
      </c>
      <c r="G52" s="6">
        <v>262</v>
      </c>
    </row>
    <row r="53" spans="1:7" ht="12.75">
      <c r="A53" s="7" t="s">
        <v>9</v>
      </c>
      <c r="B53" s="8">
        <f>SUM(B48:B52)</f>
        <v>15100</v>
      </c>
      <c r="C53" s="8"/>
      <c r="D53" s="8">
        <f>SUM(D48:D52)</f>
        <v>24209.87</v>
      </c>
      <c r="E53" s="6"/>
      <c r="F53" s="6"/>
      <c r="G53" s="6"/>
    </row>
    <row r="54" spans="1:7" ht="12.75">
      <c r="A54" s="10">
        <v>41780</v>
      </c>
      <c r="B54" s="4">
        <v>15115</v>
      </c>
      <c r="C54" s="5">
        <v>175</v>
      </c>
      <c r="D54" s="4">
        <v>113</v>
      </c>
      <c r="E54" s="6" t="s">
        <v>51</v>
      </c>
      <c r="F54" s="6" t="s">
        <v>52</v>
      </c>
      <c r="G54" s="6">
        <v>219</v>
      </c>
    </row>
    <row r="55" spans="1:7" ht="25.5">
      <c r="A55" s="6"/>
      <c r="B55" s="4"/>
      <c r="C55" s="5">
        <v>176</v>
      </c>
      <c r="D55" s="4">
        <v>250</v>
      </c>
      <c r="E55" s="11" t="s">
        <v>10</v>
      </c>
      <c r="F55" s="11" t="s">
        <v>11</v>
      </c>
      <c r="G55" s="6">
        <v>219</v>
      </c>
    </row>
    <row r="56" spans="1:7" ht="12.75">
      <c r="A56" s="6"/>
      <c r="B56" s="4"/>
      <c r="C56" s="5">
        <v>177</v>
      </c>
      <c r="D56" s="4">
        <v>548</v>
      </c>
      <c r="E56" s="6" t="s">
        <v>48</v>
      </c>
      <c r="F56" s="6" t="s">
        <v>53</v>
      </c>
      <c r="G56" s="6">
        <v>188</v>
      </c>
    </row>
    <row r="57" spans="1:7" ht="12.75">
      <c r="A57" s="6"/>
      <c r="B57" s="4"/>
      <c r="C57" s="5">
        <v>178</v>
      </c>
      <c r="D57" s="4">
        <v>997.5</v>
      </c>
      <c r="E57" s="6" t="s">
        <v>48</v>
      </c>
      <c r="F57" s="6" t="s">
        <v>53</v>
      </c>
      <c r="G57" s="6">
        <v>83</v>
      </c>
    </row>
    <row r="58" spans="1:7" ht="12.75">
      <c r="A58" s="6"/>
      <c r="B58" s="4"/>
      <c r="C58" s="5">
        <v>179</v>
      </c>
      <c r="D58" s="4">
        <v>6600</v>
      </c>
      <c r="E58" s="6" t="s">
        <v>44</v>
      </c>
      <c r="F58" s="6" t="s">
        <v>54</v>
      </c>
      <c r="G58" s="6">
        <v>28</v>
      </c>
    </row>
    <row r="59" spans="1:7" ht="12.75">
      <c r="A59" s="6"/>
      <c r="B59" s="4"/>
      <c r="C59" s="5">
        <v>180</v>
      </c>
      <c r="D59" s="4">
        <v>135</v>
      </c>
      <c r="E59" s="6" t="s">
        <v>55</v>
      </c>
      <c r="F59" s="6" t="s">
        <v>28</v>
      </c>
      <c r="G59" s="6">
        <v>28</v>
      </c>
    </row>
    <row r="60" spans="1:7" ht="12.75">
      <c r="A60" s="7" t="s">
        <v>9</v>
      </c>
      <c r="B60" s="8">
        <f>SUM(B54:B59)</f>
        <v>15115</v>
      </c>
      <c r="C60" s="8"/>
      <c r="D60" s="8">
        <f>SUM(D54:D59)</f>
        <v>8643.5</v>
      </c>
      <c r="E60" s="6"/>
      <c r="F60" s="6"/>
      <c r="G60" s="6"/>
    </row>
    <row r="61" spans="1:7" ht="25.5">
      <c r="A61" s="10">
        <v>41781</v>
      </c>
      <c r="B61" s="4">
        <v>17025</v>
      </c>
      <c r="C61" s="6" t="s">
        <v>17</v>
      </c>
      <c r="D61" s="4">
        <v>205.32</v>
      </c>
      <c r="E61" s="13" t="s">
        <v>18</v>
      </c>
      <c r="F61" s="6" t="s">
        <v>19</v>
      </c>
      <c r="G61" s="6"/>
    </row>
    <row r="62" spans="1:7" ht="12.75">
      <c r="A62" s="6"/>
      <c r="B62" s="4"/>
      <c r="C62" s="5">
        <v>181</v>
      </c>
      <c r="D62" s="4">
        <v>758.1</v>
      </c>
      <c r="E62" s="6" t="s">
        <v>42</v>
      </c>
      <c r="F62" s="6" t="s">
        <v>43</v>
      </c>
      <c r="G62" s="6">
        <v>188</v>
      </c>
    </row>
    <row r="63" spans="1:7" ht="12.75">
      <c r="A63" s="6"/>
      <c r="B63" s="4"/>
      <c r="C63" s="5">
        <v>182</v>
      </c>
      <c r="D63" s="4">
        <v>3523.2</v>
      </c>
      <c r="E63" s="6" t="s">
        <v>56</v>
      </c>
      <c r="F63" s="6" t="s">
        <v>57</v>
      </c>
      <c r="G63" s="6">
        <v>290</v>
      </c>
    </row>
    <row r="64" spans="1:7" ht="12.75">
      <c r="A64" s="6"/>
      <c r="B64" s="4"/>
      <c r="C64" s="5">
        <v>183</v>
      </c>
      <c r="D64" s="4">
        <v>5915</v>
      </c>
      <c r="E64" s="6" t="s">
        <v>58</v>
      </c>
      <c r="F64" s="6" t="s">
        <v>59</v>
      </c>
      <c r="G64" s="6">
        <v>290</v>
      </c>
    </row>
    <row r="65" spans="1:7" ht="12.75">
      <c r="A65" s="6"/>
      <c r="B65" s="4"/>
      <c r="C65" s="5">
        <v>184</v>
      </c>
      <c r="D65" s="4">
        <v>3105</v>
      </c>
      <c r="E65" s="6" t="s">
        <v>60</v>
      </c>
      <c r="F65" s="6" t="s">
        <v>61</v>
      </c>
      <c r="G65" s="6" t="s">
        <v>62</v>
      </c>
    </row>
    <row r="66" spans="1:7" ht="12.75">
      <c r="A66" s="6"/>
      <c r="B66" s="4"/>
      <c r="C66" s="5"/>
      <c r="D66" s="4">
        <v>9852</v>
      </c>
      <c r="E66" s="6" t="s">
        <v>26</v>
      </c>
      <c r="F66" s="6"/>
      <c r="G66" s="6">
        <v>274</v>
      </c>
    </row>
    <row r="67" spans="1:7" ht="12.75">
      <c r="A67" s="6"/>
      <c r="B67" s="4"/>
      <c r="C67" s="5"/>
      <c r="D67" s="4">
        <v>1889.06</v>
      </c>
      <c r="E67" s="6" t="s">
        <v>26</v>
      </c>
      <c r="F67" s="6"/>
      <c r="G67" s="6" t="s">
        <v>14</v>
      </c>
    </row>
    <row r="68" spans="1:7" ht="12.75">
      <c r="A68" s="6"/>
      <c r="B68" s="4"/>
      <c r="C68" s="5"/>
      <c r="D68" s="4">
        <v>1154.61</v>
      </c>
      <c r="E68" s="6" t="s">
        <v>26</v>
      </c>
      <c r="F68" s="6"/>
      <c r="G68" s="6">
        <v>262</v>
      </c>
    </row>
    <row r="69" spans="1:7" ht="12.75">
      <c r="A69" s="6"/>
      <c r="B69" s="4"/>
      <c r="C69" s="5"/>
      <c r="D69" s="4">
        <v>1094.14</v>
      </c>
      <c r="E69" s="6" t="s">
        <v>26</v>
      </c>
      <c r="F69" s="6"/>
      <c r="G69" s="6">
        <v>28</v>
      </c>
    </row>
    <row r="70" spans="1:7" ht="12.75">
      <c r="A70" s="6"/>
      <c r="B70" s="4"/>
      <c r="C70" s="5"/>
      <c r="D70" s="4">
        <v>1618</v>
      </c>
      <c r="E70" s="6" t="s">
        <v>26</v>
      </c>
      <c r="F70" s="6"/>
      <c r="G70" s="6">
        <v>290</v>
      </c>
    </row>
    <row r="71" spans="1:7" ht="12.75">
      <c r="A71" s="6"/>
      <c r="B71" s="4"/>
      <c r="C71" s="5"/>
      <c r="D71" s="4">
        <v>6650</v>
      </c>
      <c r="E71" s="6" t="s">
        <v>26</v>
      </c>
      <c r="F71" s="6"/>
      <c r="G71" s="6">
        <v>84</v>
      </c>
    </row>
    <row r="72" spans="1:7" ht="12.75">
      <c r="A72" s="7" t="s">
        <v>9</v>
      </c>
      <c r="B72" s="8">
        <f>SUM(B61:B71)</f>
        <v>17025</v>
      </c>
      <c r="C72" s="8"/>
      <c r="D72" s="8">
        <f>SUM(D61:D71)</f>
        <v>35764.43</v>
      </c>
      <c r="E72" s="6"/>
      <c r="F72" s="6"/>
      <c r="G72" s="6"/>
    </row>
    <row r="73" spans="1:7" ht="12.75">
      <c r="A73" s="10">
        <v>41782</v>
      </c>
      <c r="B73" s="4">
        <v>11320</v>
      </c>
      <c r="C73" s="5">
        <v>185</v>
      </c>
      <c r="D73" s="4">
        <v>1660.98</v>
      </c>
      <c r="E73" s="6" t="s">
        <v>63</v>
      </c>
      <c r="F73" s="6" t="s">
        <v>64</v>
      </c>
      <c r="G73" s="6">
        <v>7</v>
      </c>
    </row>
    <row r="74" spans="1:7" ht="12.75">
      <c r="A74" s="7" t="s">
        <v>9</v>
      </c>
      <c r="B74" s="8">
        <f>SUM(B73)</f>
        <v>11320</v>
      </c>
      <c r="C74" s="8"/>
      <c r="D74" s="8">
        <f>SUM(D73)</f>
        <v>1660.98</v>
      </c>
      <c r="E74" s="6"/>
      <c r="F74" s="6"/>
      <c r="G74" s="6"/>
    </row>
    <row r="75" spans="1:7" ht="12.75">
      <c r="A75" s="10">
        <v>41785</v>
      </c>
      <c r="B75" s="4">
        <v>38160.15</v>
      </c>
      <c r="C75" s="5">
        <v>186</v>
      </c>
      <c r="D75" s="4">
        <v>3262.97</v>
      </c>
      <c r="E75" s="6" t="s">
        <v>51</v>
      </c>
      <c r="F75" s="6" t="s">
        <v>50</v>
      </c>
      <c r="G75" s="6">
        <v>262</v>
      </c>
    </row>
    <row r="76" spans="1:7" ht="12.75">
      <c r="A76" s="7" t="s">
        <v>9</v>
      </c>
      <c r="B76" s="8">
        <f>SUM(B75)</f>
        <v>38160.15</v>
      </c>
      <c r="C76" s="8"/>
      <c r="D76" s="8">
        <f>SUM(D75)</f>
        <v>3262.97</v>
      </c>
      <c r="E76" s="6"/>
      <c r="F76" s="6"/>
      <c r="G76" s="6"/>
    </row>
    <row r="77" spans="1:7" ht="25.5">
      <c r="A77" s="10">
        <v>41786</v>
      </c>
      <c r="B77" s="4">
        <v>23570</v>
      </c>
      <c r="C77" s="6" t="s">
        <v>17</v>
      </c>
      <c r="D77" s="4">
        <v>45.5</v>
      </c>
      <c r="E77" s="13" t="s">
        <v>18</v>
      </c>
      <c r="F77" s="6" t="s">
        <v>19</v>
      </c>
      <c r="G77" s="6"/>
    </row>
    <row r="78" spans="1:7" ht="12.75">
      <c r="A78" s="6"/>
      <c r="B78" s="4"/>
      <c r="C78" s="5">
        <v>187</v>
      </c>
      <c r="D78" s="4">
        <v>748.5</v>
      </c>
      <c r="E78" s="6" t="s">
        <v>48</v>
      </c>
      <c r="F78" s="6" t="s">
        <v>65</v>
      </c>
      <c r="G78" s="6">
        <v>150</v>
      </c>
    </row>
    <row r="79" spans="1:7" ht="12.75">
      <c r="A79" s="6"/>
      <c r="B79" s="4"/>
      <c r="C79" s="5">
        <v>188</v>
      </c>
      <c r="D79" s="4">
        <v>2186.19</v>
      </c>
      <c r="E79" s="15" t="s">
        <v>40</v>
      </c>
      <c r="F79" s="15" t="s">
        <v>41</v>
      </c>
      <c r="G79" s="6">
        <v>7</v>
      </c>
    </row>
    <row r="80" spans="1:7" ht="12.75">
      <c r="A80" s="6"/>
      <c r="B80" s="4"/>
      <c r="C80" s="5">
        <v>189</v>
      </c>
      <c r="D80" s="4">
        <v>135</v>
      </c>
      <c r="E80" s="6" t="s">
        <v>55</v>
      </c>
      <c r="F80" s="6" t="s">
        <v>28</v>
      </c>
      <c r="G80" s="6">
        <v>295</v>
      </c>
    </row>
    <row r="81" spans="1:7" ht="12.75">
      <c r="A81" s="6"/>
      <c r="B81" s="4"/>
      <c r="C81" s="5">
        <v>190</v>
      </c>
      <c r="D81" s="4">
        <v>1732.5</v>
      </c>
      <c r="E81" s="6" t="s">
        <v>27</v>
      </c>
      <c r="F81" s="6" t="s">
        <v>28</v>
      </c>
      <c r="G81" s="6">
        <v>295</v>
      </c>
    </row>
    <row r="82" spans="1:7" ht="12.75">
      <c r="A82" s="6"/>
      <c r="B82" s="4"/>
      <c r="C82" s="5">
        <v>191</v>
      </c>
      <c r="D82" s="4">
        <v>5564.75</v>
      </c>
      <c r="E82" s="6" t="s">
        <v>66</v>
      </c>
      <c r="F82" s="6" t="s">
        <v>67</v>
      </c>
      <c r="G82" s="6">
        <v>295</v>
      </c>
    </row>
    <row r="83" spans="1:7" ht="12.75">
      <c r="A83" s="6"/>
      <c r="B83" s="4"/>
      <c r="C83" s="5"/>
      <c r="D83" s="4">
        <v>4500</v>
      </c>
      <c r="E83" s="6" t="s">
        <v>26</v>
      </c>
      <c r="F83" s="6"/>
      <c r="G83" s="6">
        <v>274</v>
      </c>
    </row>
    <row r="84" spans="1:7" ht="12.75">
      <c r="A84" s="7" t="s">
        <v>9</v>
      </c>
      <c r="B84" s="8">
        <f>SUM(B77:B83)</f>
        <v>23570</v>
      </c>
      <c r="C84" s="8"/>
      <c r="D84" s="8">
        <f>SUM(D77:D83)</f>
        <v>14912.44</v>
      </c>
      <c r="E84" s="6"/>
      <c r="F84" s="6"/>
      <c r="G84" s="6"/>
    </row>
    <row r="85" spans="1:7" ht="12.75">
      <c r="A85" s="10">
        <v>41787</v>
      </c>
      <c r="B85" s="4">
        <v>46294.07</v>
      </c>
      <c r="C85" s="5">
        <v>192</v>
      </c>
      <c r="D85" s="4">
        <v>2204.82</v>
      </c>
      <c r="E85" s="6" t="s">
        <v>48</v>
      </c>
      <c r="F85" s="6" t="s">
        <v>50</v>
      </c>
      <c r="G85" s="6">
        <v>262</v>
      </c>
    </row>
    <row r="86" spans="1:7" ht="12.75">
      <c r="A86" s="7" t="s">
        <v>9</v>
      </c>
      <c r="B86" s="8">
        <f>SUM(B85)</f>
        <v>46294.07</v>
      </c>
      <c r="C86" s="8"/>
      <c r="D86" s="8">
        <f>SUM(D85)</f>
        <v>2204.82</v>
      </c>
      <c r="E86" s="6"/>
      <c r="F86" s="6"/>
      <c r="G86" s="6"/>
    </row>
    <row r="87" spans="1:7" ht="12.75">
      <c r="A87" s="10">
        <v>41788</v>
      </c>
      <c r="B87" s="4">
        <v>53832.04</v>
      </c>
      <c r="C87" s="5">
        <v>193</v>
      </c>
      <c r="D87" s="4">
        <v>5564.75</v>
      </c>
      <c r="E87" s="6" t="s">
        <v>66</v>
      </c>
      <c r="F87" s="6" t="s">
        <v>68</v>
      </c>
      <c r="G87" s="6">
        <v>295</v>
      </c>
    </row>
    <row r="88" spans="1:7" ht="12.75">
      <c r="A88" s="6"/>
      <c r="B88" s="4"/>
      <c r="C88" s="5">
        <v>194</v>
      </c>
      <c r="D88" s="4">
        <v>6900.86</v>
      </c>
      <c r="E88" s="6" t="s">
        <v>38</v>
      </c>
      <c r="F88" s="6" t="s">
        <v>65</v>
      </c>
      <c r="G88" s="6">
        <v>262</v>
      </c>
    </row>
    <row r="89" spans="1:7" ht="12.75">
      <c r="A89" s="6"/>
      <c r="B89" s="4"/>
      <c r="C89" s="5">
        <v>195</v>
      </c>
      <c r="D89" s="4">
        <v>2345.95</v>
      </c>
      <c r="E89" s="15" t="s">
        <v>40</v>
      </c>
      <c r="F89" s="15" t="s">
        <v>41</v>
      </c>
      <c r="G89" s="6">
        <v>262</v>
      </c>
    </row>
    <row r="90" spans="1:7" ht="12.75">
      <c r="A90" s="6"/>
      <c r="B90" s="4"/>
      <c r="C90" s="5">
        <v>196</v>
      </c>
      <c r="D90" s="4">
        <v>630.3</v>
      </c>
      <c r="E90" s="6" t="s">
        <v>38</v>
      </c>
      <c r="F90" s="6" t="s">
        <v>39</v>
      </c>
      <c r="G90" s="6">
        <v>188</v>
      </c>
    </row>
    <row r="91" spans="1:7" ht="12.75">
      <c r="A91" s="7" t="s">
        <v>9</v>
      </c>
      <c r="B91" s="8">
        <f>SUM(B87:B89)</f>
        <v>53832.04</v>
      </c>
      <c r="C91" s="8"/>
      <c r="D91" s="8">
        <f>SUM(D87:D90)</f>
        <v>15441.86</v>
      </c>
      <c r="E91" s="6"/>
      <c r="F91" s="6"/>
      <c r="G91" s="6"/>
    </row>
    <row r="92" spans="1:7" ht="25.5">
      <c r="A92" s="10">
        <v>41820</v>
      </c>
      <c r="B92" s="4">
        <v>49038.04</v>
      </c>
      <c r="C92" s="6" t="s">
        <v>17</v>
      </c>
      <c r="D92" s="4">
        <v>72.3</v>
      </c>
      <c r="E92" s="13" t="s">
        <v>18</v>
      </c>
      <c r="F92" s="6" t="s">
        <v>19</v>
      </c>
      <c r="G92" s="6"/>
    </row>
    <row r="93" spans="1:7" ht="12.75">
      <c r="A93" s="6"/>
      <c r="B93" s="4"/>
      <c r="C93" s="5">
        <v>197</v>
      </c>
      <c r="D93" s="4">
        <v>1100</v>
      </c>
      <c r="E93" s="6" t="s">
        <v>12</v>
      </c>
      <c r="F93" s="6" t="s">
        <v>13</v>
      </c>
      <c r="G93" s="12" t="s">
        <v>14</v>
      </c>
    </row>
    <row r="94" spans="1:7" ht="25.5">
      <c r="A94" s="6"/>
      <c r="B94" s="4"/>
      <c r="C94" s="5">
        <v>198</v>
      </c>
      <c r="D94" s="4">
        <v>11283.4</v>
      </c>
      <c r="E94" s="13" t="s">
        <v>69</v>
      </c>
      <c r="F94" s="6" t="s">
        <v>70</v>
      </c>
      <c r="G94" s="6"/>
    </row>
    <row r="95" spans="1:7" ht="12.75">
      <c r="A95" s="6"/>
      <c r="B95" s="4"/>
      <c r="C95" s="5">
        <v>199</v>
      </c>
      <c r="D95" s="4">
        <v>395.04</v>
      </c>
      <c r="E95" s="6" t="s">
        <v>71</v>
      </c>
      <c r="F95" s="6" t="s">
        <v>72</v>
      </c>
      <c r="G95" s="6">
        <v>105</v>
      </c>
    </row>
    <row r="96" spans="1:7" ht="12.75">
      <c r="A96" s="6"/>
      <c r="B96" s="4"/>
      <c r="C96" s="5">
        <v>200</v>
      </c>
      <c r="D96" s="4">
        <v>3184.35</v>
      </c>
      <c r="E96" s="6" t="s">
        <v>29</v>
      </c>
      <c r="F96" s="6" t="s">
        <v>30</v>
      </c>
      <c r="G96" s="6">
        <v>219</v>
      </c>
    </row>
    <row r="97" spans="1:7" ht="12.75">
      <c r="A97" s="6"/>
      <c r="B97" s="4"/>
      <c r="C97" s="5">
        <v>201</v>
      </c>
      <c r="D97" s="4">
        <v>5800</v>
      </c>
      <c r="E97" s="6" t="s">
        <v>44</v>
      </c>
      <c r="F97" s="6" t="s">
        <v>73</v>
      </c>
      <c r="G97" s="6" t="s">
        <v>14</v>
      </c>
    </row>
    <row r="98" spans="1:7" ht="12.75">
      <c r="A98" s="6"/>
      <c r="B98" s="4"/>
      <c r="C98" s="5">
        <v>202</v>
      </c>
      <c r="D98" s="4">
        <v>186.3</v>
      </c>
      <c r="E98" s="6" t="s">
        <v>38</v>
      </c>
      <c r="F98" s="6" t="s">
        <v>65</v>
      </c>
      <c r="G98" s="6">
        <v>262</v>
      </c>
    </row>
    <row r="99" spans="1:7" ht="25.5">
      <c r="A99" s="6"/>
      <c r="B99" s="4"/>
      <c r="C99" s="5" t="s">
        <v>74</v>
      </c>
      <c r="D99" s="4">
        <v>177.25</v>
      </c>
      <c r="E99" s="13" t="s">
        <v>75</v>
      </c>
      <c r="F99" s="6" t="s">
        <v>19</v>
      </c>
      <c r="G99" s="6"/>
    </row>
    <row r="100" spans="1:7" ht="12.75">
      <c r="A100" s="6"/>
      <c r="B100" s="4"/>
      <c r="C100" s="5"/>
      <c r="D100" s="4">
        <v>3224.75</v>
      </c>
      <c r="E100" s="6" t="s">
        <v>26</v>
      </c>
      <c r="F100" s="6"/>
      <c r="G100" s="6">
        <v>262</v>
      </c>
    </row>
    <row r="101" spans="1:7" ht="12.75">
      <c r="A101" s="6"/>
      <c r="B101" s="4"/>
      <c r="C101" s="5"/>
      <c r="D101" s="4">
        <v>4053</v>
      </c>
      <c r="E101" s="6" t="s">
        <v>26</v>
      </c>
      <c r="F101" s="6"/>
      <c r="G101" s="6">
        <v>295</v>
      </c>
    </row>
    <row r="102" spans="1:7" ht="12.75">
      <c r="A102" s="6"/>
      <c r="B102" s="4"/>
      <c r="C102" s="5"/>
      <c r="D102" s="4">
        <v>200</v>
      </c>
      <c r="E102" s="6" t="s">
        <v>37</v>
      </c>
      <c r="F102" s="6"/>
      <c r="G102" s="6">
        <v>295</v>
      </c>
    </row>
    <row r="103" spans="1:7" ht="12.75">
      <c r="A103" s="7" t="s">
        <v>9</v>
      </c>
      <c r="B103" s="8">
        <f>SUM(B92:B102)</f>
        <v>49038.04</v>
      </c>
      <c r="C103" s="8"/>
      <c r="D103" s="8">
        <f>SUM(D92:D102)</f>
        <v>29676.39</v>
      </c>
      <c r="E103" s="6"/>
      <c r="F103" s="6"/>
      <c r="G103" s="6"/>
    </row>
    <row r="104" spans="1:7" ht="25.5">
      <c r="A104" s="2" t="s">
        <v>76</v>
      </c>
      <c r="B104" s="16">
        <f>B6+B8+B12+B23+B25+B27+B34+B42+B44+B47+B53+B60+B72+B74+B76+B84+B86+B91+B103</f>
        <v>435703.17</v>
      </c>
      <c r="C104" s="16"/>
      <c r="D104" s="16">
        <f>D6+D8+D12+D23+D25+D27+D34+D42+D44+D47+D53+D60+D72+D74+D76+D84+D86+D91+D103</f>
        <v>222876.01</v>
      </c>
      <c r="E104" s="24" t="s">
        <v>77</v>
      </c>
      <c r="F104" s="24"/>
      <c r="G104" s="24"/>
    </row>
    <row r="105" spans="1:4" ht="12.75">
      <c r="A105" s="17"/>
      <c r="B105" s="18"/>
      <c r="C105" s="19"/>
      <c r="D105" s="18"/>
    </row>
    <row r="106" spans="1:5" ht="18.75">
      <c r="A106" s="20" t="s">
        <v>78</v>
      </c>
      <c r="B106" s="21"/>
      <c r="C106" s="22"/>
      <c r="D106" s="21"/>
      <c r="E106" s="23" t="s">
        <v>79</v>
      </c>
    </row>
    <row r="107" spans="1:4" ht="12.75">
      <c r="A107" s="17"/>
      <c r="B107" s="18"/>
      <c r="C107" s="19"/>
      <c r="D107" s="18"/>
    </row>
    <row r="108" spans="1:5" ht="18.75">
      <c r="A108" s="20" t="s">
        <v>80</v>
      </c>
      <c r="C108" s="19"/>
      <c r="E108" s="23" t="s">
        <v>81</v>
      </c>
    </row>
  </sheetData>
  <mergeCells count="6">
    <mergeCell ref="E104:G104"/>
    <mergeCell ref="A1:G1"/>
    <mergeCell ref="A4:G4"/>
    <mergeCell ref="C16:C18"/>
    <mergeCell ref="E16:E18"/>
    <mergeCell ref="F16:F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2014-06-04T11:13:43Z</dcterms:created>
  <dcterms:modified xsi:type="dcterms:W3CDTF">2014-06-05T07:54:09Z</dcterms:modified>
  <cp:category/>
  <cp:version/>
  <cp:contentType/>
  <cp:contentStatus/>
</cp:coreProperties>
</file>