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<sst xmlns="http://schemas.openxmlformats.org/spreadsheetml/2006/main" count="186" uniqueCount="93">
  <si>
    <t>Благодійний фонд Магістр</t>
  </si>
  <si>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</si>
  <si>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</si>
  <si>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</si>
  <si>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</si>
  <si>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</si>
  <si>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</si>
  <si>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</si>
  <si>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 xml:space="preserve">Залишок на  01.05.13 р.   420731,26   грн </t>
  </si>
  <si>
    <t>Разом</t>
  </si>
  <si>
    <t>ліжка</t>
  </si>
  <si>
    <t>ПП Мірослав І.В.</t>
  </si>
  <si>
    <t>послуги спостереження за 
сигналізацією терм.виклику</t>
  </si>
  <si>
    <t>ПП "Явір-2000"</t>
  </si>
  <si>
    <t>канцелярські товари</t>
  </si>
  <si>
    <t>ФОП Шафоростов Г.А.</t>
  </si>
  <si>
    <t>стільці</t>
  </si>
  <si>
    <t>господарчі товари</t>
  </si>
  <si>
    <t>ТОВ "Епіцентр К"</t>
  </si>
  <si>
    <t>ФОП Джусов О.Ю.</t>
  </si>
  <si>
    <t>заправка картриджу</t>
  </si>
  <si>
    <t>СПД Черкасов А.Б.</t>
  </si>
  <si>
    <t>охорона</t>
  </si>
  <si>
    <t>ТОВ "КАРЕ-М"</t>
  </si>
  <si>
    <t>світильники</t>
  </si>
  <si>
    <t>Підприємець Полухіна Л.Ю.</t>
  </si>
  <si>
    <t>вартість періодичних видань</t>
  </si>
  <si>
    <t>УДППЗ "Укрпошта"</t>
  </si>
  <si>
    <t>вікно</t>
  </si>
  <si>
    <t>ПП Скачков К.В.</t>
  </si>
  <si>
    <t>вода та стоки</t>
  </si>
  <si>
    <t>ДП "Придніпровська Залізниця"</t>
  </si>
  <si>
    <t>ЗОШ 90</t>
  </si>
  <si>
    <t>вікна</t>
  </si>
  <si>
    <t>МПП "МІЯ"</t>
  </si>
  <si>
    <t>РО/К/5019060</t>
  </si>
  <si>
    <t>договірне списання комісії за 
касове обслуговування</t>
  </si>
  <si>
    <t>АТ "МЕТЕБАНК"</t>
  </si>
  <si>
    <t>договірне списання  за 
чекову книжку</t>
  </si>
  <si>
    <t>Підприємець Гайдаш А.В.</t>
  </si>
  <si>
    <t>інтернет</t>
  </si>
  <si>
    <t>ВАТ Укртелеком</t>
  </si>
  <si>
    <t>Господарчі потреби</t>
  </si>
  <si>
    <t>Д/з 90</t>
  </si>
  <si>
    <t>охорона стаціонарного об'єкту</t>
  </si>
  <si>
    <t>ТОВ "УСПІХ-СЕРВІС"</t>
  </si>
  <si>
    <t>відновлення картриджу</t>
  </si>
  <si>
    <t>пісок</t>
  </si>
  <si>
    <t>ТОВ "Будсервіс"</t>
  </si>
  <si>
    <t>заміна покрівельних воронок</t>
  </si>
  <si>
    <t>ФОП Бикова О.А.</t>
  </si>
  <si>
    <t>заправка картриджів, заміна
 втулок магнітного валу</t>
  </si>
  <si>
    <t>матеріали для дверей</t>
  </si>
  <si>
    <t>ПП Кочергін Д.В.</t>
  </si>
  <si>
    <t>папір, файли</t>
  </si>
  <si>
    <t>ТОВ "Торговий дім "Велес опт"</t>
  </si>
  <si>
    <t>картриджі</t>
  </si>
  <si>
    <t>ФОП Черкасов Б.І.</t>
  </si>
  <si>
    <t>меблі</t>
  </si>
  <si>
    <t>ФОП Іванченко О.В.</t>
  </si>
  <si>
    <t>Благодійна допомога</t>
  </si>
  <si>
    <t>труби, металеві вироби</t>
  </si>
  <si>
    <t>ТОВ "ТД ІКАР"</t>
  </si>
  <si>
    <t>ПП Зерний С.А.</t>
  </si>
  <si>
    <t>вода</t>
  </si>
  <si>
    <t>ФОП Сапунов О.В.</t>
  </si>
  <si>
    <t>ремонт системного блоку</t>
  </si>
  <si>
    <t>відновлення картриджів</t>
  </si>
  <si>
    <t>папір</t>
  </si>
  <si>
    <t>Підприємець Мунтянов Р.О.</t>
  </si>
  <si>
    <t>ФОП Шкода Є.В.</t>
  </si>
  <si>
    <t>скло</t>
  </si>
  <si>
    <t>ПП "Інтербуд 2008"</t>
  </si>
  <si>
    <t>госпобарчі товари</t>
  </si>
  <si>
    <t>металеві вироби</t>
  </si>
  <si>
    <t>ФОП Шульга В.В.</t>
  </si>
  <si>
    <t>ремонт туалету</t>
  </si>
  <si>
    <t>ремонт харчоблоку</t>
  </si>
  <si>
    <t>ремонт групи № 11</t>
  </si>
  <si>
    <t>миючі засоби</t>
  </si>
  <si>
    <t>ПП Погорілий  В.М.</t>
  </si>
  <si>
    <t>двері вхідні з доводчиком</t>
  </si>
  <si>
    <t>ПП Поліщук</t>
  </si>
  <si>
    <t>1623/КДА1</t>
  </si>
  <si>
    <t>списання комісії за 
розрахункове обслуговування</t>
  </si>
  <si>
    <t>електротовари</t>
  </si>
  <si>
    <t>ПП "ВВ-ЕЛЕГІЯ"</t>
  </si>
  <si>
    <t>Разом за місяць</t>
  </si>
  <si>
    <t xml:space="preserve">Залишок на  01.06.13 р.  585564,39    грн </t>
  </si>
  <si>
    <t>Президент БФ Магістр</t>
  </si>
  <si>
    <t>Самофал Г.О.</t>
  </si>
  <si>
    <t>Бухгалтер БФ Магістр                                                        Лобка О.А.</t>
  </si>
  <si>
    <t>Лобко О.А.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</si>
</sst>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</numFmts>
  <fonts count="6">
    <font>
      <sz val="10"/>
      <name val="Arial Cyr"/>
      <family val="0"/>
    </font>
    <font>
      <sz val="16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Border="1" applyAlignment="1">
      <alignment/>
    </xf>
    <xf numFmtId="14" fontId="2" fillId="0" borderId="1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workbookViewId="0" topLeftCell="A1">
      <selection activeCell="A1" sqref="A1:G116"/>
    </sheetView>
  </sheetViews>
  <sheetFormatPr defaultColWidth="9.00390625" defaultRowHeight="12.75"/>
  <cols>
    <col min="1" max="1" width="13.25390625" style="0" customWidth="1"/>
    <col min="2" max="2" width="14.75390625" style="0" customWidth="1"/>
    <col min="3" max="3" width="13.875" style="0" customWidth="1"/>
    <col min="4" max="4" width="13.125" style="0" customWidth="1"/>
    <col min="5" max="5" width="28.625" style="0" customWidth="1"/>
    <col min="6" max="6" width="30.00390625" style="0" customWidth="1"/>
  </cols>
  <sheetData>
    <row r="1" spans="1:7" ht="20.25">
      <c r="A1" s="1" t="s">
        <v>0</v>
      </c>
      <c r="B1" s="2"/>
      <c r="C1" s="2"/>
      <c r="D1" s="2"/>
      <c r="E1" s="2"/>
      <c r="F1" s="2"/>
      <c r="G1" s="2"/>
    </row>
    <row r="3" spans="1:7" ht="63.75">
      <c r="A3" s="3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3" t="s">
        <v>6</v>
      </c>
      <c r="G3" s="4" t="s">
        <v>7</v>
      </c>
    </row>
    <row r="4" spans="1:7" ht="12.75">
      <c r="A4" s="5" t="s">
        <v>8</v>
      </c>
      <c r="B4" s="6"/>
      <c r="C4" s="6"/>
      <c r="D4" s="6"/>
      <c r="E4" s="6"/>
      <c r="F4" s="6"/>
      <c r="G4" s="7"/>
    </row>
    <row r="5" spans="1:7" ht="12.75">
      <c r="A5" s="8">
        <v>41401</v>
      </c>
      <c r="B5" s="9">
        <v>28481</v>
      </c>
      <c r="C5" s="10"/>
      <c r="D5" s="9"/>
      <c r="E5" s="10"/>
      <c r="F5" s="10"/>
      <c r="G5" s="10"/>
    </row>
    <row r="6" spans="1:7" ht="12.75">
      <c r="A6" s="11" t="s">
        <v>9</v>
      </c>
      <c r="B6" s="12">
        <f>SUM(B5)</f>
        <v>28481</v>
      </c>
      <c r="C6" s="12"/>
      <c r="D6" s="12">
        <f>SUM(D5)</f>
        <v>0</v>
      </c>
      <c r="E6" s="10"/>
      <c r="F6" s="10"/>
      <c r="G6" s="10"/>
    </row>
    <row r="7" spans="1:7" ht="12.75">
      <c r="A7" s="13">
        <v>41402</v>
      </c>
      <c r="B7" s="9">
        <v>26545</v>
      </c>
      <c r="C7" s="10"/>
      <c r="D7" s="9"/>
      <c r="E7" s="14"/>
      <c r="F7" s="14"/>
      <c r="G7" s="10"/>
    </row>
    <row r="8" spans="1:7" ht="12.75">
      <c r="A8" s="11" t="s">
        <v>9</v>
      </c>
      <c r="B8" s="12">
        <f>SUM(B7)</f>
        <v>26545</v>
      </c>
      <c r="C8" s="12"/>
      <c r="D8" s="12">
        <f>SUM(D7)</f>
        <v>0</v>
      </c>
      <c r="E8" s="10"/>
      <c r="F8" s="10"/>
      <c r="G8" s="10"/>
    </row>
    <row r="9" spans="1:7" ht="12.75">
      <c r="A9" s="8">
        <v>41407</v>
      </c>
      <c r="B9" s="15">
        <v>21308.1</v>
      </c>
      <c r="C9" s="16">
        <v>198</v>
      </c>
      <c r="D9" s="15">
        <v>6800</v>
      </c>
      <c r="E9" s="16" t="s">
        <v>10</v>
      </c>
      <c r="F9" s="16" t="s">
        <v>11</v>
      </c>
      <c r="G9" s="16">
        <v>290</v>
      </c>
    </row>
    <row r="10" spans="1:7" ht="35.25" customHeight="1">
      <c r="A10" s="16"/>
      <c r="B10" s="15"/>
      <c r="C10" s="16">
        <v>199</v>
      </c>
      <c r="D10" s="15">
        <v>250</v>
      </c>
      <c r="E10" s="17" t="s">
        <v>12</v>
      </c>
      <c r="F10" s="17" t="s">
        <v>13</v>
      </c>
      <c r="G10" s="16">
        <v>213</v>
      </c>
    </row>
    <row r="11" spans="1:7" ht="12.75">
      <c r="A11" s="16"/>
      <c r="B11" s="15"/>
      <c r="C11" s="16">
        <v>200</v>
      </c>
      <c r="D11" s="15">
        <v>675</v>
      </c>
      <c r="E11" s="16" t="s">
        <v>14</v>
      </c>
      <c r="F11" s="16" t="s">
        <v>15</v>
      </c>
      <c r="G11" s="16">
        <v>188</v>
      </c>
    </row>
    <row r="12" spans="1:7" ht="12.75">
      <c r="A12" s="16"/>
      <c r="B12" s="15"/>
      <c r="C12" s="16">
        <v>201</v>
      </c>
      <c r="D12" s="15">
        <v>1725</v>
      </c>
      <c r="E12" s="16" t="s">
        <v>16</v>
      </c>
      <c r="F12" s="16" t="s">
        <v>11</v>
      </c>
      <c r="G12" s="16">
        <v>188</v>
      </c>
    </row>
    <row r="13" spans="1:7" ht="12.75">
      <c r="A13" s="16"/>
      <c r="B13" s="15"/>
      <c r="C13" s="16">
        <v>202</v>
      </c>
      <c r="D13" s="15">
        <v>1984.7</v>
      </c>
      <c r="E13" s="16" t="s">
        <v>17</v>
      </c>
      <c r="F13" s="16" t="s">
        <v>18</v>
      </c>
      <c r="G13" s="16">
        <v>219</v>
      </c>
    </row>
    <row r="14" spans="1:7" ht="31.5" customHeight="1">
      <c r="A14" s="16"/>
      <c r="B14" s="15"/>
      <c r="C14" s="16">
        <v>203</v>
      </c>
      <c r="D14" s="15">
        <v>250</v>
      </c>
      <c r="E14" s="17" t="s">
        <v>12</v>
      </c>
      <c r="F14" s="17" t="s">
        <v>13</v>
      </c>
      <c r="G14" s="16">
        <v>219</v>
      </c>
    </row>
    <row r="15" spans="1:7" ht="12.75">
      <c r="A15" s="16"/>
      <c r="B15" s="15"/>
      <c r="C15" s="16">
        <v>204</v>
      </c>
      <c r="D15" s="15">
        <v>1988.23</v>
      </c>
      <c r="E15" s="16" t="s">
        <v>17</v>
      </c>
      <c r="F15" s="16" t="s">
        <v>19</v>
      </c>
      <c r="G15" s="16">
        <v>219</v>
      </c>
    </row>
    <row r="16" spans="1:7" ht="12.75">
      <c r="A16" s="16"/>
      <c r="B16" s="15"/>
      <c r="C16" s="16">
        <v>205</v>
      </c>
      <c r="D16" s="15">
        <v>66</v>
      </c>
      <c r="E16" s="16" t="s">
        <v>20</v>
      </c>
      <c r="F16" s="16" t="s">
        <v>21</v>
      </c>
      <c r="G16" s="16">
        <v>188</v>
      </c>
    </row>
    <row r="17" spans="1:7" ht="12.75">
      <c r="A17" s="16"/>
      <c r="B17" s="15"/>
      <c r="C17" s="16">
        <v>197</v>
      </c>
      <c r="D17" s="15">
        <v>200</v>
      </c>
      <c r="E17" s="16" t="s">
        <v>22</v>
      </c>
      <c r="F17" s="16" t="s">
        <v>23</v>
      </c>
      <c r="G17" s="16">
        <v>262</v>
      </c>
    </row>
    <row r="18" spans="1:7" ht="12.75">
      <c r="A18" s="11" t="s">
        <v>9</v>
      </c>
      <c r="B18" s="12">
        <f>SUM(B9:B17)</f>
        <v>21308.1</v>
      </c>
      <c r="C18" s="12"/>
      <c r="D18" s="12">
        <f>SUM(D9:D17)</f>
        <v>13938.93</v>
      </c>
      <c r="E18" s="16"/>
      <c r="F18" s="16"/>
      <c r="G18" s="16"/>
    </row>
    <row r="19" spans="1:7" ht="12.75">
      <c r="A19" s="8">
        <v>41408</v>
      </c>
      <c r="B19" s="15">
        <v>20990</v>
      </c>
      <c r="C19" s="16"/>
      <c r="D19" s="15"/>
      <c r="E19" s="16"/>
      <c r="F19" s="16"/>
      <c r="G19" s="16"/>
    </row>
    <row r="20" spans="1:7" ht="12.75">
      <c r="A20" s="11" t="s">
        <v>9</v>
      </c>
      <c r="B20" s="12">
        <f>SUM(B19)</f>
        <v>20990</v>
      </c>
      <c r="C20" s="12"/>
      <c r="D20" s="12">
        <f>SUM(D19)</f>
        <v>0</v>
      </c>
      <c r="E20" s="16"/>
      <c r="F20" s="16"/>
      <c r="G20" s="16"/>
    </row>
    <row r="21" spans="1:7" ht="12.75">
      <c r="A21" s="8">
        <v>41409</v>
      </c>
      <c r="B21" s="15">
        <v>13827.6</v>
      </c>
      <c r="C21" s="16">
        <v>206</v>
      </c>
      <c r="D21" s="15">
        <v>1675</v>
      </c>
      <c r="E21" s="16" t="s">
        <v>24</v>
      </c>
      <c r="F21" s="16" t="s">
        <v>25</v>
      </c>
      <c r="G21" s="16">
        <v>20</v>
      </c>
    </row>
    <row r="22" spans="1:7" ht="12.75">
      <c r="A22" s="16"/>
      <c r="B22" s="15"/>
      <c r="C22" s="16">
        <v>207</v>
      </c>
      <c r="D22" s="15">
        <v>4913.53</v>
      </c>
      <c r="E22" s="16" t="s">
        <v>26</v>
      </c>
      <c r="F22" s="16" t="s">
        <v>27</v>
      </c>
      <c r="G22" s="16">
        <v>7</v>
      </c>
    </row>
    <row r="23" spans="1:7" ht="12.75">
      <c r="A23" s="16"/>
      <c r="B23" s="15"/>
      <c r="C23" s="16">
        <v>208</v>
      </c>
      <c r="D23" s="15">
        <v>2190</v>
      </c>
      <c r="E23" s="16" t="s">
        <v>28</v>
      </c>
      <c r="F23" s="16" t="s">
        <v>29</v>
      </c>
      <c r="G23" s="16">
        <v>84</v>
      </c>
    </row>
    <row r="24" spans="1:7" ht="12.75">
      <c r="A24" s="16"/>
      <c r="B24" s="15"/>
      <c r="C24" s="16">
        <v>209</v>
      </c>
      <c r="D24" s="15">
        <v>490.66</v>
      </c>
      <c r="E24" s="16" t="s">
        <v>30</v>
      </c>
      <c r="F24" s="16" t="s">
        <v>31</v>
      </c>
      <c r="G24" s="10">
        <v>83</v>
      </c>
    </row>
    <row r="25" spans="1:7" ht="12.75">
      <c r="A25" s="16"/>
      <c r="B25" s="15"/>
      <c r="C25" s="16">
        <v>210</v>
      </c>
      <c r="D25" s="15">
        <v>2169</v>
      </c>
      <c r="E25" s="16" t="s">
        <v>17</v>
      </c>
      <c r="F25" s="16" t="s">
        <v>18</v>
      </c>
      <c r="G25" s="16" t="s">
        <v>32</v>
      </c>
    </row>
    <row r="26" spans="1:7" ht="12.75">
      <c r="A26" s="16"/>
      <c r="B26" s="15"/>
      <c r="C26" s="16">
        <v>211</v>
      </c>
      <c r="D26" s="15">
        <v>4970</v>
      </c>
      <c r="E26" s="16" t="s">
        <v>33</v>
      </c>
      <c r="F26" s="16" t="s">
        <v>34</v>
      </c>
      <c r="G26" s="16">
        <v>83</v>
      </c>
    </row>
    <row r="27" spans="1:7" ht="12.75">
      <c r="A27" s="11" t="s">
        <v>9</v>
      </c>
      <c r="B27" s="12">
        <f>SUM(B21:B26)</f>
        <v>13827.6</v>
      </c>
      <c r="C27" s="12"/>
      <c r="D27" s="12">
        <f>SUM(D21:D26)</f>
        <v>16408.19</v>
      </c>
      <c r="E27" s="16"/>
      <c r="F27" s="16"/>
      <c r="G27" s="16"/>
    </row>
    <row r="28" spans="1:7" ht="36" customHeight="1">
      <c r="A28" s="8">
        <v>41410</v>
      </c>
      <c r="B28" s="15">
        <v>19440</v>
      </c>
      <c r="C28" s="10" t="s">
        <v>35</v>
      </c>
      <c r="D28" s="9">
        <v>307.37</v>
      </c>
      <c r="E28" s="14" t="s">
        <v>36</v>
      </c>
      <c r="F28" s="10" t="s">
        <v>37</v>
      </c>
      <c r="G28" s="16"/>
    </row>
    <row r="29" spans="1:7" ht="33" customHeight="1">
      <c r="A29" s="16"/>
      <c r="B29" s="15"/>
      <c r="C29" s="16">
        <v>1</v>
      </c>
      <c r="D29" s="15">
        <v>24</v>
      </c>
      <c r="E29" s="17" t="s">
        <v>38</v>
      </c>
      <c r="F29" s="10" t="s">
        <v>37</v>
      </c>
      <c r="G29" s="16"/>
    </row>
    <row r="30" spans="1:7" ht="12.75">
      <c r="A30" s="16"/>
      <c r="B30" s="15"/>
      <c r="C30" s="16">
        <v>212</v>
      </c>
      <c r="D30" s="15">
        <v>6367</v>
      </c>
      <c r="E30" s="16" t="s">
        <v>33</v>
      </c>
      <c r="F30" s="16" t="s">
        <v>39</v>
      </c>
      <c r="G30" s="16">
        <v>295</v>
      </c>
    </row>
    <row r="31" spans="1:7" ht="12.75">
      <c r="A31" s="16"/>
      <c r="B31" s="15"/>
      <c r="C31" s="16">
        <v>216</v>
      </c>
      <c r="D31" s="15">
        <v>3300</v>
      </c>
      <c r="E31" s="16" t="s">
        <v>33</v>
      </c>
      <c r="F31" s="16" t="s">
        <v>39</v>
      </c>
      <c r="G31" s="16">
        <v>295</v>
      </c>
    </row>
    <row r="32" spans="1:7" ht="12.75">
      <c r="A32" s="16"/>
      <c r="B32" s="15"/>
      <c r="C32" s="16">
        <v>214</v>
      </c>
      <c r="D32" s="15">
        <v>90</v>
      </c>
      <c r="E32" s="10" t="s">
        <v>40</v>
      </c>
      <c r="F32" s="16" t="s">
        <v>41</v>
      </c>
      <c r="G32" s="10">
        <v>7</v>
      </c>
    </row>
    <row r="33" spans="1:7" ht="12.75">
      <c r="A33" s="16"/>
      <c r="B33" s="15"/>
      <c r="C33" s="18">
        <v>213</v>
      </c>
      <c r="D33" s="9">
        <v>60</v>
      </c>
      <c r="E33" s="19" t="s">
        <v>40</v>
      </c>
      <c r="F33" s="18" t="s">
        <v>41</v>
      </c>
      <c r="G33" s="10">
        <v>20</v>
      </c>
    </row>
    <row r="34" spans="1:7" ht="12.75">
      <c r="A34" s="16"/>
      <c r="B34" s="15"/>
      <c r="C34" s="20"/>
      <c r="D34" s="9">
        <v>92.39</v>
      </c>
      <c r="E34" s="21"/>
      <c r="F34" s="21"/>
      <c r="G34" s="10">
        <v>295</v>
      </c>
    </row>
    <row r="35" spans="1:7" ht="12.75">
      <c r="A35" s="16"/>
      <c r="B35" s="15"/>
      <c r="C35" s="16">
        <v>215</v>
      </c>
      <c r="D35" s="15">
        <v>8500</v>
      </c>
      <c r="E35" s="16" t="s">
        <v>10</v>
      </c>
      <c r="F35" s="16" t="s">
        <v>11</v>
      </c>
      <c r="G35" s="16">
        <v>290</v>
      </c>
    </row>
    <row r="36" spans="1:7" ht="12.75">
      <c r="A36" s="16"/>
      <c r="B36" s="15"/>
      <c r="C36" s="16"/>
      <c r="D36" s="15">
        <v>13527.66</v>
      </c>
      <c r="E36" s="10" t="s">
        <v>42</v>
      </c>
      <c r="F36" s="16"/>
      <c r="G36" s="16">
        <v>166</v>
      </c>
    </row>
    <row r="37" spans="1:7" ht="12.75">
      <c r="A37" s="16"/>
      <c r="B37" s="15"/>
      <c r="C37" s="16"/>
      <c r="D37" s="15">
        <v>3310</v>
      </c>
      <c r="E37" s="10" t="s">
        <v>42</v>
      </c>
      <c r="F37" s="16"/>
      <c r="G37" s="16">
        <v>105</v>
      </c>
    </row>
    <row r="38" spans="1:7" ht="12.75">
      <c r="A38" s="16"/>
      <c r="B38" s="15"/>
      <c r="C38" s="16"/>
      <c r="D38" s="15">
        <v>1467.55</v>
      </c>
      <c r="E38" s="10" t="s">
        <v>42</v>
      </c>
      <c r="F38" s="16"/>
      <c r="G38" s="16">
        <v>295</v>
      </c>
    </row>
    <row r="39" spans="1:7" ht="12.75">
      <c r="A39" s="16"/>
      <c r="B39" s="15"/>
      <c r="C39" s="16"/>
      <c r="D39" s="15">
        <v>1080</v>
      </c>
      <c r="E39" s="10" t="s">
        <v>42</v>
      </c>
      <c r="F39" s="16"/>
      <c r="G39" s="16">
        <v>21</v>
      </c>
    </row>
    <row r="40" spans="1:7" ht="12.75">
      <c r="A40" s="16"/>
      <c r="B40" s="15"/>
      <c r="C40" s="16"/>
      <c r="D40" s="15">
        <v>2533</v>
      </c>
      <c r="E40" s="10" t="s">
        <v>42</v>
      </c>
      <c r="F40" s="16"/>
      <c r="G40" s="16">
        <v>290</v>
      </c>
    </row>
    <row r="41" spans="1:7" ht="12.75">
      <c r="A41" s="16"/>
      <c r="B41" s="15"/>
      <c r="C41" s="16"/>
      <c r="D41" s="15">
        <v>4626.31</v>
      </c>
      <c r="E41" s="10" t="s">
        <v>42</v>
      </c>
      <c r="F41" s="16"/>
      <c r="G41" s="16">
        <v>274</v>
      </c>
    </row>
    <row r="42" spans="1:7" ht="12.75">
      <c r="A42" s="16"/>
      <c r="B42" s="15"/>
      <c r="C42" s="16"/>
      <c r="D42" s="15">
        <v>1457.68</v>
      </c>
      <c r="E42" s="10" t="s">
        <v>42</v>
      </c>
      <c r="F42" s="16"/>
      <c r="G42" s="16">
        <v>188</v>
      </c>
    </row>
    <row r="43" spans="1:7" ht="12.75">
      <c r="A43" s="16"/>
      <c r="B43" s="15"/>
      <c r="C43" s="16"/>
      <c r="D43" s="15">
        <v>4812.47</v>
      </c>
      <c r="E43" s="10" t="s">
        <v>42</v>
      </c>
      <c r="F43" s="16"/>
      <c r="G43" s="16">
        <v>262</v>
      </c>
    </row>
    <row r="44" spans="1:7" ht="12.75">
      <c r="A44" s="16"/>
      <c r="B44" s="15"/>
      <c r="C44" s="16"/>
      <c r="D44" s="15">
        <v>782.49</v>
      </c>
      <c r="E44" s="10" t="s">
        <v>42</v>
      </c>
      <c r="F44" s="16"/>
      <c r="G44" s="16" t="s">
        <v>43</v>
      </c>
    </row>
    <row r="45" spans="1:7" ht="12.75">
      <c r="A45" s="11" t="s">
        <v>9</v>
      </c>
      <c r="B45" s="12">
        <f>SUM(B28:B44)</f>
        <v>19440</v>
      </c>
      <c r="C45" s="12"/>
      <c r="D45" s="12">
        <f>SUM(D28:D44)</f>
        <v>52337.92</v>
      </c>
      <c r="E45" s="10"/>
      <c r="F45" s="16"/>
      <c r="G45" s="16"/>
    </row>
    <row r="46" spans="1:7" ht="12.75">
      <c r="A46" s="8">
        <v>41411</v>
      </c>
      <c r="B46" s="15">
        <v>31870</v>
      </c>
      <c r="C46" s="16">
        <v>217</v>
      </c>
      <c r="D46" s="15">
        <v>3500</v>
      </c>
      <c r="E46" s="10" t="s">
        <v>44</v>
      </c>
      <c r="F46" s="10" t="s">
        <v>45</v>
      </c>
      <c r="G46" s="16">
        <v>7</v>
      </c>
    </row>
    <row r="47" spans="1:7" ht="12.75">
      <c r="A47" s="16"/>
      <c r="B47" s="15"/>
      <c r="C47" s="16">
        <v>218</v>
      </c>
      <c r="D47" s="15">
        <v>1993.39</v>
      </c>
      <c r="E47" s="16" t="s">
        <v>26</v>
      </c>
      <c r="F47" s="16" t="s">
        <v>27</v>
      </c>
      <c r="G47" s="16">
        <v>262</v>
      </c>
    </row>
    <row r="48" spans="1:7" ht="12.75">
      <c r="A48" s="16"/>
      <c r="B48" s="15"/>
      <c r="C48" s="16">
        <v>219</v>
      </c>
      <c r="D48" s="15">
        <v>66</v>
      </c>
      <c r="E48" s="16" t="s">
        <v>46</v>
      </c>
      <c r="F48" s="16" t="s">
        <v>21</v>
      </c>
      <c r="G48" s="16">
        <v>290</v>
      </c>
    </row>
    <row r="49" spans="1:7" ht="12.75">
      <c r="A49" s="22" t="s">
        <v>9</v>
      </c>
      <c r="B49" s="12">
        <f>SUM(B46:B48)</f>
        <v>31870</v>
      </c>
      <c r="C49" s="12"/>
      <c r="D49" s="12">
        <f>SUM(D46:D48)</f>
        <v>5559.39</v>
      </c>
      <c r="E49" s="16"/>
      <c r="F49" s="16"/>
      <c r="G49" s="16"/>
    </row>
    <row r="50" spans="1:7" ht="12.75">
      <c r="A50" s="8">
        <v>41412</v>
      </c>
      <c r="B50" s="15">
        <v>21675</v>
      </c>
      <c r="C50" s="16">
        <v>220</v>
      </c>
      <c r="D50" s="15">
        <v>1780</v>
      </c>
      <c r="E50" s="16" t="s">
        <v>26</v>
      </c>
      <c r="F50" s="16" t="s">
        <v>27</v>
      </c>
      <c r="G50" s="16">
        <v>188</v>
      </c>
    </row>
    <row r="51" spans="1:7" ht="12.75">
      <c r="A51" s="11" t="s">
        <v>9</v>
      </c>
      <c r="B51" s="12">
        <f>SUM(B50)</f>
        <v>21675</v>
      </c>
      <c r="C51" s="12"/>
      <c r="D51" s="12">
        <f>SUM(D50)</f>
        <v>1780</v>
      </c>
      <c r="E51" s="16"/>
      <c r="F51" s="16"/>
      <c r="G51" s="16"/>
    </row>
    <row r="52" spans="1:7" ht="12.75">
      <c r="A52" s="8">
        <v>41414</v>
      </c>
      <c r="B52" s="15">
        <v>21847.5</v>
      </c>
      <c r="C52" s="16">
        <v>221</v>
      </c>
      <c r="D52" s="15">
        <v>800</v>
      </c>
      <c r="E52" s="16" t="s">
        <v>47</v>
      </c>
      <c r="F52" s="16" t="s">
        <v>48</v>
      </c>
      <c r="G52" s="16">
        <v>219</v>
      </c>
    </row>
    <row r="53" spans="1:7" ht="12.75">
      <c r="A53" s="16"/>
      <c r="B53" s="15"/>
      <c r="C53" s="16">
        <v>222</v>
      </c>
      <c r="D53" s="15">
        <v>1231.46</v>
      </c>
      <c r="E53" s="16" t="s">
        <v>49</v>
      </c>
      <c r="F53" s="16" t="s">
        <v>50</v>
      </c>
      <c r="G53" s="16">
        <v>188</v>
      </c>
    </row>
    <row r="54" spans="1:7" ht="33.75" customHeight="1">
      <c r="A54" s="16"/>
      <c r="B54" s="15"/>
      <c r="C54" s="16">
        <v>223</v>
      </c>
      <c r="D54" s="15">
        <v>154.12</v>
      </c>
      <c r="E54" s="17" t="s">
        <v>51</v>
      </c>
      <c r="F54" s="16" t="s">
        <v>21</v>
      </c>
      <c r="G54" s="16">
        <v>7</v>
      </c>
    </row>
    <row r="55" spans="1:7" ht="12.75">
      <c r="A55" s="16"/>
      <c r="B55" s="15"/>
      <c r="C55" s="16">
        <v>224</v>
      </c>
      <c r="D55" s="15">
        <v>64.56</v>
      </c>
      <c r="E55" s="16" t="s">
        <v>20</v>
      </c>
      <c r="F55" s="16" t="s">
        <v>21</v>
      </c>
      <c r="G55" s="16">
        <v>7</v>
      </c>
    </row>
    <row r="56" spans="1:7" ht="12.75">
      <c r="A56" s="16"/>
      <c r="B56" s="15"/>
      <c r="C56" s="16">
        <v>225</v>
      </c>
      <c r="D56" s="15">
        <v>8490</v>
      </c>
      <c r="E56" s="16" t="s">
        <v>52</v>
      </c>
      <c r="F56" s="16" t="s">
        <v>53</v>
      </c>
      <c r="G56" s="16">
        <v>290</v>
      </c>
    </row>
    <row r="57" spans="1:7" ht="12.75">
      <c r="A57" s="16"/>
      <c r="B57" s="15"/>
      <c r="C57" s="16">
        <v>226</v>
      </c>
      <c r="D57" s="15">
        <v>200.83</v>
      </c>
      <c r="E57" s="16" t="s">
        <v>54</v>
      </c>
      <c r="F57" s="16" t="s">
        <v>55</v>
      </c>
      <c r="G57" s="16">
        <v>24</v>
      </c>
    </row>
    <row r="58" spans="1:7" ht="12.75">
      <c r="A58" s="16"/>
      <c r="B58" s="15"/>
      <c r="C58" s="16">
        <v>227</v>
      </c>
      <c r="D58" s="15">
        <v>153.6</v>
      </c>
      <c r="E58" s="16" t="s">
        <v>56</v>
      </c>
      <c r="F58" s="16" t="s">
        <v>57</v>
      </c>
      <c r="G58" s="16">
        <v>24</v>
      </c>
    </row>
    <row r="59" spans="1:7" ht="12.75">
      <c r="A59" s="11" t="s">
        <v>9</v>
      </c>
      <c r="B59" s="12">
        <f>SUM(B52:B58)</f>
        <v>21847.5</v>
      </c>
      <c r="C59" s="12"/>
      <c r="D59" s="12">
        <f>SUM(D52:D58)</f>
        <v>11094.57</v>
      </c>
      <c r="E59" s="16"/>
      <c r="F59" s="16"/>
      <c r="G59" s="16"/>
    </row>
    <row r="60" spans="1:7" ht="30.75" customHeight="1">
      <c r="A60" s="8">
        <v>41415</v>
      </c>
      <c r="B60" s="15">
        <v>35450</v>
      </c>
      <c r="C60" s="10" t="s">
        <v>35</v>
      </c>
      <c r="D60" s="9">
        <v>324.76</v>
      </c>
      <c r="E60" s="14" t="s">
        <v>36</v>
      </c>
      <c r="F60" s="10" t="s">
        <v>37</v>
      </c>
      <c r="G60" s="16"/>
    </row>
    <row r="61" spans="1:7" ht="12.75">
      <c r="A61" s="16"/>
      <c r="B61" s="15"/>
      <c r="C61" s="16">
        <v>228</v>
      </c>
      <c r="D61" s="15">
        <v>11856</v>
      </c>
      <c r="E61" s="16" t="s">
        <v>58</v>
      </c>
      <c r="F61" s="16" t="s">
        <v>59</v>
      </c>
      <c r="G61" s="16">
        <v>7</v>
      </c>
    </row>
    <row r="62" spans="1:7" ht="12.75">
      <c r="A62" s="16"/>
      <c r="B62" s="15"/>
      <c r="C62" s="16"/>
      <c r="D62" s="15">
        <v>1285.81</v>
      </c>
      <c r="E62" s="10" t="s">
        <v>42</v>
      </c>
      <c r="F62" s="16"/>
      <c r="G62" s="16">
        <v>295</v>
      </c>
    </row>
    <row r="63" spans="1:7" ht="12.75">
      <c r="A63" s="16"/>
      <c r="B63" s="15"/>
      <c r="C63" s="16"/>
      <c r="D63" s="15">
        <v>7893.46</v>
      </c>
      <c r="E63" s="10" t="s">
        <v>42</v>
      </c>
      <c r="F63" s="16"/>
      <c r="G63" s="16">
        <v>290</v>
      </c>
    </row>
    <row r="64" spans="1:7" ht="12.75">
      <c r="A64" s="16"/>
      <c r="B64" s="15"/>
      <c r="C64" s="16"/>
      <c r="D64" s="15">
        <v>7000</v>
      </c>
      <c r="E64" s="10" t="s">
        <v>42</v>
      </c>
      <c r="F64" s="16"/>
      <c r="G64" s="16">
        <v>293</v>
      </c>
    </row>
    <row r="65" spans="1:7" ht="12.75">
      <c r="A65" s="16"/>
      <c r="B65" s="15"/>
      <c r="C65" s="16"/>
      <c r="D65" s="15">
        <v>3300</v>
      </c>
      <c r="E65" s="16" t="s">
        <v>60</v>
      </c>
      <c r="F65" s="16"/>
      <c r="G65" s="16">
        <v>7</v>
      </c>
    </row>
    <row r="66" spans="1:7" ht="12.75">
      <c r="A66" s="16"/>
      <c r="B66" s="15"/>
      <c r="C66" s="16"/>
      <c r="D66" s="15">
        <v>2400</v>
      </c>
      <c r="E66" s="16" t="s">
        <v>60</v>
      </c>
      <c r="F66" s="16"/>
      <c r="G66" s="16">
        <v>8</v>
      </c>
    </row>
    <row r="67" spans="1:7" ht="12.75">
      <c r="A67" s="16"/>
      <c r="B67" s="15"/>
      <c r="C67" s="16"/>
      <c r="D67" s="15">
        <v>13650</v>
      </c>
      <c r="E67" s="16" t="s">
        <v>60</v>
      </c>
      <c r="F67" s="16"/>
      <c r="G67" s="16">
        <v>24</v>
      </c>
    </row>
    <row r="68" spans="1:7" ht="12.75">
      <c r="A68" s="11" t="s">
        <v>9</v>
      </c>
      <c r="B68" s="12">
        <f>SUM(B60:B67)</f>
        <v>35450</v>
      </c>
      <c r="C68" s="12"/>
      <c r="D68" s="12">
        <f>SUM(D60:D67)</f>
        <v>47710.03</v>
      </c>
      <c r="E68" s="16"/>
      <c r="F68" s="16"/>
      <c r="G68" s="16"/>
    </row>
    <row r="69" spans="1:7" ht="12.75">
      <c r="A69" s="8">
        <v>41416</v>
      </c>
      <c r="B69" s="15">
        <v>31710</v>
      </c>
      <c r="C69" s="16">
        <v>229</v>
      </c>
      <c r="D69" s="15">
        <v>3144.3</v>
      </c>
      <c r="E69" s="16" t="s">
        <v>61</v>
      </c>
      <c r="F69" s="16" t="s">
        <v>62</v>
      </c>
      <c r="G69" s="16">
        <v>188</v>
      </c>
    </row>
    <row r="70" spans="1:7" ht="12.75">
      <c r="A70" s="16"/>
      <c r="B70" s="15"/>
      <c r="C70" s="16">
        <v>230</v>
      </c>
      <c r="D70" s="15">
        <v>784.5</v>
      </c>
      <c r="E70" s="16" t="s">
        <v>17</v>
      </c>
      <c r="F70" s="16" t="s">
        <v>63</v>
      </c>
      <c r="G70" s="16">
        <v>188</v>
      </c>
    </row>
    <row r="71" spans="1:7" ht="12.75">
      <c r="A71" s="16"/>
      <c r="B71" s="15"/>
      <c r="C71" s="16">
        <v>231</v>
      </c>
      <c r="D71" s="15">
        <v>680</v>
      </c>
      <c r="E71" s="16" t="s">
        <v>64</v>
      </c>
      <c r="F71" s="16" t="s">
        <v>65</v>
      </c>
      <c r="G71" s="16">
        <v>24</v>
      </c>
    </row>
    <row r="72" spans="1:7" ht="12.75">
      <c r="A72" s="16"/>
      <c r="B72" s="15"/>
      <c r="C72" s="16">
        <v>232</v>
      </c>
      <c r="D72" s="15">
        <v>63</v>
      </c>
      <c r="E72" s="16" t="s">
        <v>20</v>
      </c>
      <c r="F72" s="16" t="s">
        <v>21</v>
      </c>
      <c r="G72" s="16">
        <v>7</v>
      </c>
    </row>
    <row r="73" spans="1:7" ht="12.75">
      <c r="A73" s="16"/>
      <c r="B73" s="15"/>
      <c r="C73" s="16">
        <v>233</v>
      </c>
      <c r="D73" s="15">
        <v>106</v>
      </c>
      <c r="E73" s="16" t="s">
        <v>66</v>
      </c>
      <c r="F73" s="16" t="s">
        <v>21</v>
      </c>
      <c r="G73" s="16">
        <v>7</v>
      </c>
    </row>
    <row r="74" spans="1:7" ht="12.75">
      <c r="A74" s="16"/>
      <c r="B74" s="15"/>
      <c r="C74" s="16">
        <v>234</v>
      </c>
      <c r="D74" s="15">
        <v>342</v>
      </c>
      <c r="E74" s="16" t="s">
        <v>67</v>
      </c>
      <c r="F74" s="16" t="s">
        <v>21</v>
      </c>
      <c r="G74" s="16">
        <v>7</v>
      </c>
    </row>
    <row r="75" spans="1:7" ht="12.75">
      <c r="A75" s="16"/>
      <c r="B75" s="15"/>
      <c r="C75" s="16">
        <v>235</v>
      </c>
      <c r="D75" s="15">
        <v>330</v>
      </c>
      <c r="E75" s="16" t="s">
        <v>68</v>
      </c>
      <c r="F75" s="16" t="s">
        <v>55</v>
      </c>
      <c r="G75" s="16">
        <v>7</v>
      </c>
    </row>
    <row r="76" spans="1:7" ht="12.75">
      <c r="A76" s="16"/>
      <c r="B76" s="15"/>
      <c r="C76" s="16">
        <v>236</v>
      </c>
      <c r="D76" s="15">
        <v>4000</v>
      </c>
      <c r="E76" s="16" t="s">
        <v>17</v>
      </c>
      <c r="F76" s="16" t="s">
        <v>69</v>
      </c>
      <c r="G76" s="16">
        <v>7</v>
      </c>
    </row>
    <row r="77" spans="1:7" ht="12.75">
      <c r="A77" s="11" t="s">
        <v>9</v>
      </c>
      <c r="B77" s="12">
        <f>SUM(B69:B76)</f>
        <v>31710</v>
      </c>
      <c r="C77" s="12"/>
      <c r="D77" s="12">
        <f>SUM(D69:D76)</f>
        <v>9449.8</v>
      </c>
      <c r="E77" s="16"/>
      <c r="F77" s="16"/>
      <c r="G77" s="16"/>
    </row>
    <row r="78" spans="1:7" ht="33.75" customHeight="1">
      <c r="A78" s="8">
        <v>41417</v>
      </c>
      <c r="B78" s="15">
        <v>26645</v>
      </c>
      <c r="C78" s="10" t="s">
        <v>35</v>
      </c>
      <c r="D78" s="9">
        <v>225.55</v>
      </c>
      <c r="E78" s="14" t="s">
        <v>36</v>
      </c>
      <c r="F78" s="10" t="s">
        <v>37</v>
      </c>
      <c r="G78" s="16"/>
    </row>
    <row r="79" spans="1:7" ht="12.75">
      <c r="A79" s="16"/>
      <c r="B79" s="15"/>
      <c r="C79" s="16">
        <v>237</v>
      </c>
      <c r="D79" s="15">
        <v>209.76</v>
      </c>
      <c r="E79" s="16" t="s">
        <v>24</v>
      </c>
      <c r="F79" s="16" t="s">
        <v>70</v>
      </c>
      <c r="G79" s="16">
        <v>188</v>
      </c>
    </row>
    <row r="80" spans="1:7" ht="12.75">
      <c r="A80" s="16"/>
      <c r="B80" s="15"/>
      <c r="C80" s="16">
        <v>238</v>
      </c>
      <c r="D80" s="15">
        <v>645.6</v>
      </c>
      <c r="E80" s="16" t="s">
        <v>17</v>
      </c>
      <c r="F80" s="16" t="s">
        <v>63</v>
      </c>
      <c r="G80" s="16">
        <v>188</v>
      </c>
    </row>
    <row r="81" spans="1:7" ht="12.75">
      <c r="A81" s="16"/>
      <c r="B81" s="15"/>
      <c r="C81" s="16"/>
      <c r="D81" s="15">
        <v>21749.7</v>
      </c>
      <c r="E81" s="10" t="s">
        <v>42</v>
      </c>
      <c r="F81" s="16"/>
      <c r="G81" s="16">
        <v>274</v>
      </c>
    </row>
    <row r="82" spans="1:7" ht="12.75">
      <c r="A82" s="16"/>
      <c r="B82" s="15"/>
      <c r="C82" s="16"/>
      <c r="D82" s="15">
        <v>1005.62</v>
      </c>
      <c r="E82" s="10" t="s">
        <v>42</v>
      </c>
      <c r="F82" s="16"/>
      <c r="G82" s="16">
        <v>295</v>
      </c>
    </row>
    <row r="83" spans="1:7" ht="12.75">
      <c r="A83" s="16"/>
      <c r="B83" s="15"/>
      <c r="C83" s="16"/>
      <c r="D83" s="15">
        <v>1750</v>
      </c>
      <c r="E83" s="16" t="s">
        <v>60</v>
      </c>
      <c r="F83" s="16"/>
      <c r="G83" s="16">
        <v>8</v>
      </c>
    </row>
    <row r="84" spans="1:7" ht="12.75">
      <c r="A84" s="11" t="s">
        <v>9</v>
      </c>
      <c r="B84" s="12">
        <f>SUM(B78:B83)</f>
        <v>26645</v>
      </c>
      <c r="C84" s="12"/>
      <c r="D84" s="12">
        <f>SUM(D78:D83)</f>
        <v>25586.23</v>
      </c>
      <c r="E84" s="16"/>
      <c r="F84" s="16"/>
      <c r="G84" s="16"/>
    </row>
    <row r="85" spans="1:7" ht="12.75">
      <c r="A85" s="8">
        <v>41418</v>
      </c>
      <c r="B85" s="15">
        <v>15360</v>
      </c>
      <c r="C85" s="16">
        <v>239</v>
      </c>
      <c r="D85" s="15">
        <v>3545.1</v>
      </c>
      <c r="E85" s="16" t="s">
        <v>71</v>
      </c>
      <c r="F85" s="16" t="s">
        <v>72</v>
      </c>
      <c r="G85" s="16" t="s">
        <v>32</v>
      </c>
    </row>
    <row r="86" spans="1:7" ht="12.75">
      <c r="A86" s="11" t="s">
        <v>9</v>
      </c>
      <c r="B86" s="12">
        <f>SUM(B85)</f>
        <v>15360</v>
      </c>
      <c r="C86" s="12"/>
      <c r="D86" s="12">
        <f>SUM(D85)</f>
        <v>3545.1</v>
      </c>
      <c r="E86" s="16"/>
      <c r="F86" s="16"/>
      <c r="G86" s="16"/>
    </row>
    <row r="87" spans="1:7" ht="12.75">
      <c r="A87" s="8">
        <v>41421</v>
      </c>
      <c r="B87" s="15">
        <v>30905</v>
      </c>
      <c r="C87" s="16"/>
      <c r="D87" s="15"/>
      <c r="E87" s="16"/>
      <c r="F87" s="16"/>
      <c r="G87" s="16"/>
    </row>
    <row r="88" spans="1:7" ht="12.75">
      <c r="A88" s="11" t="s">
        <v>9</v>
      </c>
      <c r="B88" s="12">
        <f>SUM(B87)</f>
        <v>30905</v>
      </c>
      <c r="C88" s="12"/>
      <c r="D88" s="12">
        <f>SUM(D87)</f>
        <v>0</v>
      </c>
      <c r="E88" s="16"/>
      <c r="F88" s="16"/>
      <c r="G88" s="16"/>
    </row>
    <row r="89" spans="1:7" ht="12.75">
      <c r="A89" s="8">
        <v>41422</v>
      </c>
      <c r="B89" s="15">
        <v>29427</v>
      </c>
      <c r="C89" s="16">
        <v>241</v>
      </c>
      <c r="D89" s="15">
        <v>369.2</v>
      </c>
      <c r="E89" s="16" t="s">
        <v>73</v>
      </c>
      <c r="F89" s="16" t="s">
        <v>63</v>
      </c>
      <c r="G89" s="16">
        <v>188</v>
      </c>
    </row>
    <row r="90" spans="1:7" ht="12.75">
      <c r="A90" s="16"/>
      <c r="B90" s="15"/>
      <c r="C90" s="16">
        <v>243</v>
      </c>
      <c r="D90" s="15">
        <v>769</v>
      </c>
      <c r="E90" s="16" t="s">
        <v>74</v>
      </c>
      <c r="F90" s="16" t="s">
        <v>62</v>
      </c>
      <c r="G90" s="16">
        <v>188</v>
      </c>
    </row>
    <row r="91" spans="1:7" ht="12.75">
      <c r="A91" s="16"/>
      <c r="B91" s="15"/>
      <c r="C91" s="16">
        <v>242</v>
      </c>
      <c r="D91" s="15">
        <v>707.94</v>
      </c>
      <c r="E91" s="16" t="s">
        <v>73</v>
      </c>
      <c r="F91" s="16" t="s">
        <v>75</v>
      </c>
      <c r="G91" s="16">
        <v>188</v>
      </c>
    </row>
    <row r="92" spans="1:7" ht="12.75">
      <c r="A92" s="16"/>
      <c r="B92" s="15"/>
      <c r="C92" s="16">
        <v>240</v>
      </c>
      <c r="D92" s="15">
        <v>3500</v>
      </c>
      <c r="E92" s="10" t="s">
        <v>44</v>
      </c>
      <c r="F92" s="10" t="s">
        <v>45</v>
      </c>
      <c r="G92" s="16">
        <v>24</v>
      </c>
    </row>
    <row r="93" spans="1:7" ht="36" customHeight="1">
      <c r="A93" s="16"/>
      <c r="B93" s="15"/>
      <c r="C93" s="10" t="s">
        <v>35</v>
      </c>
      <c r="D93" s="9">
        <v>66.37</v>
      </c>
      <c r="E93" s="14" t="s">
        <v>36</v>
      </c>
      <c r="F93" s="10" t="s">
        <v>37</v>
      </c>
      <c r="G93" s="16"/>
    </row>
    <row r="94" spans="1:7" ht="12.75">
      <c r="A94" s="16"/>
      <c r="B94" s="15"/>
      <c r="C94" s="16"/>
      <c r="D94" s="15">
        <v>6819</v>
      </c>
      <c r="E94" s="10" t="s">
        <v>42</v>
      </c>
      <c r="F94" s="16"/>
      <c r="G94" s="16">
        <v>7</v>
      </c>
    </row>
    <row r="95" spans="1:7" ht="12.75">
      <c r="A95" s="11" t="s">
        <v>9</v>
      </c>
      <c r="B95" s="12">
        <f>SUM(B89:B94)</f>
        <v>29427</v>
      </c>
      <c r="C95" s="11"/>
      <c r="D95" s="12">
        <f>SUM(D89:D94)</f>
        <v>12231.51</v>
      </c>
      <c r="E95" s="16"/>
      <c r="F95" s="16"/>
      <c r="G95" s="16"/>
    </row>
    <row r="96" spans="1:7" ht="12.75">
      <c r="A96" s="8">
        <v>41423</v>
      </c>
      <c r="B96" s="15">
        <v>15185</v>
      </c>
      <c r="C96" s="16">
        <v>244</v>
      </c>
      <c r="D96" s="15">
        <v>1127</v>
      </c>
      <c r="E96" s="16" t="s">
        <v>76</v>
      </c>
      <c r="F96" s="16" t="s">
        <v>50</v>
      </c>
      <c r="G96" s="16">
        <v>188</v>
      </c>
    </row>
    <row r="97" spans="1:7" ht="12.75">
      <c r="A97" s="16"/>
      <c r="B97" s="15"/>
      <c r="C97" s="16">
        <v>245</v>
      </c>
      <c r="D97" s="15">
        <v>3445.5</v>
      </c>
      <c r="E97" s="16" t="s">
        <v>77</v>
      </c>
      <c r="F97" s="16" t="s">
        <v>50</v>
      </c>
      <c r="G97" s="16">
        <v>188</v>
      </c>
    </row>
    <row r="98" spans="1:7" ht="12.75">
      <c r="A98" s="16"/>
      <c r="B98" s="15"/>
      <c r="C98" s="16">
        <v>246</v>
      </c>
      <c r="D98" s="15">
        <v>8468</v>
      </c>
      <c r="E98" s="16" t="s">
        <v>78</v>
      </c>
      <c r="F98" s="16" t="s">
        <v>50</v>
      </c>
      <c r="G98" s="16">
        <v>188</v>
      </c>
    </row>
    <row r="99" spans="1:7" ht="12.75">
      <c r="A99" s="16"/>
      <c r="B99" s="15"/>
      <c r="C99" s="16">
        <v>247</v>
      </c>
      <c r="D99" s="15">
        <v>1285.84</v>
      </c>
      <c r="E99" s="16" t="s">
        <v>79</v>
      </c>
      <c r="F99" s="16" t="s">
        <v>80</v>
      </c>
      <c r="G99" s="16">
        <v>24</v>
      </c>
    </row>
    <row r="100" spans="1:7" ht="12.75">
      <c r="A100" s="16"/>
      <c r="B100" s="15"/>
      <c r="C100" s="16">
        <v>248</v>
      </c>
      <c r="D100" s="15">
        <v>6800</v>
      </c>
      <c r="E100" s="16" t="s">
        <v>81</v>
      </c>
      <c r="F100" s="16" t="s">
        <v>82</v>
      </c>
      <c r="G100" s="16">
        <v>290</v>
      </c>
    </row>
    <row r="101" spans="1:7" ht="12.75">
      <c r="A101" s="11" t="s">
        <v>9</v>
      </c>
      <c r="B101" s="12">
        <f>SUM(B96:B100)</f>
        <v>15185</v>
      </c>
      <c r="C101" s="12"/>
      <c r="D101" s="12">
        <f>SUM(D96:D100)</f>
        <v>21126.34</v>
      </c>
      <c r="E101" s="16"/>
      <c r="F101" s="16"/>
      <c r="G101" s="16"/>
    </row>
    <row r="102" spans="1:7" ht="33.75" customHeight="1">
      <c r="A102" s="8">
        <v>41424</v>
      </c>
      <c r="B102" s="15">
        <v>14655</v>
      </c>
      <c r="C102" s="10" t="s">
        <v>35</v>
      </c>
      <c r="D102" s="9">
        <v>297.25</v>
      </c>
      <c r="E102" s="14" t="s">
        <v>36</v>
      </c>
      <c r="F102" s="10" t="s">
        <v>37</v>
      </c>
      <c r="G102" s="16"/>
    </row>
    <row r="103" spans="1:7" ht="12.75">
      <c r="A103" s="16"/>
      <c r="B103" s="15"/>
      <c r="C103" s="16"/>
      <c r="D103" s="15">
        <v>3400</v>
      </c>
      <c r="E103" s="10" t="s">
        <v>42</v>
      </c>
      <c r="F103" s="16"/>
      <c r="G103" s="16">
        <v>290</v>
      </c>
    </row>
    <row r="104" spans="1:7" ht="12.75">
      <c r="A104" s="16"/>
      <c r="B104" s="15"/>
      <c r="C104" s="16"/>
      <c r="D104" s="15">
        <v>19011.81</v>
      </c>
      <c r="E104" s="10" t="s">
        <v>42</v>
      </c>
      <c r="F104" s="16"/>
      <c r="G104" s="16">
        <v>274</v>
      </c>
    </row>
    <row r="105" spans="1:7" ht="12.75">
      <c r="A105" s="16"/>
      <c r="B105" s="15"/>
      <c r="C105" s="16"/>
      <c r="D105" s="15">
        <v>1643</v>
      </c>
      <c r="E105" s="10" t="s">
        <v>42</v>
      </c>
      <c r="F105" s="16"/>
      <c r="G105" s="16">
        <v>295</v>
      </c>
    </row>
    <row r="106" spans="1:7" ht="12.75">
      <c r="A106" s="16"/>
      <c r="B106" s="15"/>
      <c r="C106" s="16"/>
      <c r="D106" s="15">
        <v>3017.5</v>
      </c>
      <c r="E106" s="10" t="s">
        <v>42</v>
      </c>
      <c r="F106" s="16"/>
      <c r="G106" s="16">
        <v>188</v>
      </c>
    </row>
    <row r="107" spans="1:7" ht="12.75">
      <c r="A107" s="16"/>
      <c r="B107" s="15"/>
      <c r="C107" s="16"/>
      <c r="D107" s="15">
        <v>5400</v>
      </c>
      <c r="E107" s="10" t="s">
        <v>42</v>
      </c>
      <c r="F107" s="16"/>
      <c r="G107" s="16">
        <v>262</v>
      </c>
    </row>
    <row r="108" spans="1:7" ht="12.75">
      <c r="A108" s="11" t="s">
        <v>9</v>
      </c>
      <c r="B108" s="12">
        <f>SUM(B102:B107)</f>
        <v>14655</v>
      </c>
      <c r="C108" s="12"/>
      <c r="D108" s="12">
        <f>SUM(D102:D107)</f>
        <v>32769.56</v>
      </c>
      <c r="E108" s="16"/>
      <c r="F108" s="16"/>
      <c r="G108" s="16"/>
    </row>
    <row r="109" spans="1:7" ht="28.5" customHeight="1">
      <c r="A109" s="8">
        <v>41425</v>
      </c>
      <c r="B109" s="15">
        <v>14060.29</v>
      </c>
      <c r="C109" s="23" t="s">
        <v>83</v>
      </c>
      <c r="D109" s="15">
        <v>169</v>
      </c>
      <c r="E109" s="14" t="s">
        <v>84</v>
      </c>
      <c r="F109" s="10" t="s">
        <v>37</v>
      </c>
      <c r="G109" s="16"/>
    </row>
    <row r="110" spans="1:7" ht="12.75">
      <c r="A110" s="16"/>
      <c r="B110" s="15"/>
      <c r="C110" s="16">
        <v>249</v>
      </c>
      <c r="D110" s="15">
        <v>841.79</v>
      </c>
      <c r="E110" s="16" t="s">
        <v>85</v>
      </c>
      <c r="F110" s="16" t="s">
        <v>86</v>
      </c>
      <c r="G110" s="16">
        <v>262</v>
      </c>
    </row>
    <row r="111" spans="1:7" ht="12.75">
      <c r="A111" s="11" t="s">
        <v>9</v>
      </c>
      <c r="B111" s="12">
        <f>SUM(B109:B110)</f>
        <v>14060.29</v>
      </c>
      <c r="C111" s="12"/>
      <c r="D111" s="12">
        <f>SUM(D109:D110)</f>
        <v>1010.79</v>
      </c>
      <c r="E111" s="16"/>
      <c r="F111" s="16"/>
      <c r="G111" s="16"/>
    </row>
    <row r="112" spans="1:7" ht="38.25">
      <c r="A112" s="4" t="s">
        <v>87</v>
      </c>
      <c r="B112" s="24">
        <f>B6+B8+B18+B20+B27+B45+B49+B51+B59+B68+B77+B84+B86+B88+B95+B101+B108+B111</f>
        <v>419381.49</v>
      </c>
      <c r="C112" s="24"/>
      <c r="D112" s="24">
        <f>D6+D8+D18+D20+D27+D45+D49+D51+D59+D68+D77+D84+D86+D88+D95+D101+D108+D111</f>
        <v>254548.36000000002</v>
      </c>
      <c r="E112" s="25" t="s">
        <v>88</v>
      </c>
      <c r="F112" s="25"/>
      <c r="G112" s="25"/>
    </row>
    <row r="113" spans="1:4" ht="12.75">
      <c r="A113" s="26"/>
      <c r="B113" s="27"/>
      <c r="C113" s="28"/>
      <c r="D113" s="27"/>
    </row>
    <row r="114" spans="1:5" ht="18.75">
      <c r="A114" s="29" t="s">
        <v>89</v>
      </c>
      <c r="B114" s="30"/>
      <c r="C114" s="31"/>
      <c r="D114" s="30"/>
      <c r="E114" s="32" t="s">
        <v>90</v>
      </c>
    </row>
    <row r="115" spans="1:4" ht="12.75">
      <c r="A115" s="26"/>
      <c r="B115" s="27"/>
      <c r="C115" s="28"/>
      <c r="D115" s="27"/>
    </row>
    <row r="116" spans="1:5" ht="18.75">
      <c r="A116" s="29" t="s">
        <v>91</v>
      </c>
      <c r="C116" s="28"/>
      <c r="E116" s="32" t="s">
        <v>92</v>
      </c>
    </row>
  </sheetData>
  <mergeCells count="6">
    <mergeCell ref="E112:G112"/>
    <mergeCell ref="A1:G1"/>
    <mergeCell ref="A4:G4"/>
    <mergeCell ref="C33:C34"/>
    <mergeCell ref="E33:E34"/>
    <mergeCell ref="F33:F3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</dc:creator>
  <cp:keywords/>
  <dc:description/>
  <cp:lastModifiedBy>OLya</cp:lastModifiedBy>
  <dcterms:created xsi:type="dcterms:W3CDTF">2014-03-20T07:15:11Z</dcterms:created>
  <dcterms:modified xsi:type="dcterms:W3CDTF">2014-03-20T07:19:38Z</dcterms:modified>
  <cp:category/>
  <cp:version/>
  <cp:contentType/>
  <cp:contentStatus/>
</cp:coreProperties>
</file>