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<sst xmlns="http://schemas.openxmlformats.org/spreadsheetml/2006/main" count="138" uniqueCount="75">
  <si>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</si>
  <si>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</si>
  <si>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</si>
  <si>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</si>
  <si>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</si>
  <si>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</si>
  <si>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</si>
  <si>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</si>
  <si>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01.04.2017 р.  757118,83 грн </t>
  </si>
  <si>
    <t xml:space="preserve">господарчі товари </t>
  </si>
  <si>
    <t>ФОП Дзюба О.О.</t>
  </si>
  <si>
    <t xml:space="preserve">водонагрівач </t>
  </si>
  <si>
    <t>ФОП Суптеля С.С.</t>
  </si>
  <si>
    <t>Разом</t>
  </si>
  <si>
    <t xml:space="preserve">послуги охорони </t>
  </si>
  <si>
    <t>ПП "Охоронна фірма "ЗУБР-КГ"</t>
  </si>
  <si>
    <t>ПП "Явір-2000 Запоріжжя"</t>
  </si>
  <si>
    <t>РО/К/5019060</t>
  </si>
  <si>
    <t>договірне списання комісії за 
касове обслуговування</t>
  </si>
  <si>
    <t>АТ "МЕТАБАНК"</t>
  </si>
  <si>
    <t>доступ до мережі Інтернет, 
оренда реального ІР</t>
  </si>
  <si>
    <t>ТОВ "Лінет"</t>
  </si>
  <si>
    <t>Господарчі потреби</t>
  </si>
  <si>
    <t>рушники</t>
  </si>
  <si>
    <t>ФОП Храпачов А.М.</t>
  </si>
  <si>
    <t>фарба</t>
  </si>
  <si>
    <t>ПП Черепинський Л.Б.</t>
  </si>
  <si>
    <t xml:space="preserve">лак паркетний </t>
  </si>
  <si>
    <t>навчально-методична література</t>
  </si>
  <si>
    <t>ТОВ "МЦФЕР-УКРАЇНА"</t>
  </si>
  <si>
    <t>медичні карти</t>
  </si>
  <si>
    <t>ПП Піхотенко О.Г.</t>
  </si>
  <si>
    <t>відновлення картриджа</t>
  </si>
  <si>
    <t>ФОП Черкасов А.Б.</t>
  </si>
  <si>
    <t>посудомийна машина</t>
  </si>
  <si>
    <t>ФОП Наталенко В.А.</t>
  </si>
  <si>
    <t>сантехнічні товари</t>
  </si>
  <si>
    <t>ФОП Ковтун Р.Г.</t>
  </si>
  <si>
    <t xml:space="preserve">проектор </t>
  </si>
  <si>
    <t>ТОВ "МІКРОТРОН"</t>
  </si>
  <si>
    <t>ЦРР</t>
  </si>
  <si>
    <t>ЗНВК ТП</t>
  </si>
  <si>
    <t>ламбрекен, карниз, гардина</t>
  </si>
  <si>
    <t>ПП Петренко О.В.</t>
  </si>
  <si>
    <t>заправка картриджів</t>
  </si>
  <si>
    <t>ФОП Куцуренко І.В.</t>
  </si>
  <si>
    <t>телекомунікаційні послуги</t>
  </si>
  <si>
    <t>ВАТ Укртелеком</t>
  </si>
  <si>
    <t>МНВК</t>
  </si>
  <si>
    <t>заправка картриджа</t>
  </si>
  <si>
    <t>канцелярські товари</t>
  </si>
  <si>
    <t>ФОП Сковородка В.В.</t>
  </si>
  <si>
    <t>плитка тротуарна</t>
  </si>
  <si>
    <t>ФОП Пасенко А.М.</t>
  </si>
  <si>
    <t>Управління поліції охорони в 
Запорізькій області</t>
  </si>
  <si>
    <t>миючі засоби</t>
  </si>
  <si>
    <t>ФОП Джусов О.Ю.</t>
  </si>
  <si>
    <t xml:space="preserve">дипломи, грамоти </t>
  </si>
  <si>
    <t>ФОП Криволапов О.П.</t>
  </si>
  <si>
    <t xml:space="preserve">прибутковий податок утриманий
 із зарплати </t>
  </si>
  <si>
    <t>УК у Комунарському районі</t>
  </si>
  <si>
    <t>ЄСВ нараховарий на зарплату</t>
  </si>
  <si>
    <t>ДПІ у Комунарському районі</t>
  </si>
  <si>
    <t>військовий збір утриманий 
із зарплати</t>
  </si>
  <si>
    <t>журнали</t>
  </si>
  <si>
    <t>м'який інвентар</t>
  </si>
  <si>
    <t>ФОП Біла А.А.</t>
  </si>
  <si>
    <t>зарплата бухгалтера 
за квітень 2017р.</t>
  </si>
  <si>
    <t>1159/КДА1</t>
  </si>
  <si>
    <t>Разом за місяць</t>
  </si>
  <si>
    <t xml:space="preserve">Залишок на  01.05.2017 р. 793826,84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</si>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</sst>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64">
      <selection activeCell="A68" sqref="A68"/>
    </sheetView>
  </sheetViews>
  <sheetFormatPr defaultColWidth="9.00390625" defaultRowHeight="12.75"/>
  <cols>
    <col min="1" max="1" width="11.125" style="0" customWidth="1"/>
    <col min="2" max="2" width="14.00390625" style="0" customWidth="1"/>
    <col min="3" max="3" width="12.875" style="0" customWidth="1"/>
    <col min="4" max="4" width="14.125" style="0" customWidth="1"/>
    <col min="5" max="5" width="27.75390625" style="0" customWidth="1"/>
    <col min="6" max="6" width="28.625" style="0" customWidth="1"/>
    <col min="7" max="7" width="10.75390625" style="0" customWidth="1"/>
  </cols>
  <sheetData>
    <row r="1" spans="1:7" ht="20.25">
      <c r="A1" s="25" t="s">
        <v>0</v>
      </c>
      <c r="B1" s="26"/>
      <c r="C1" s="26"/>
      <c r="D1" s="26"/>
      <c r="E1" s="26"/>
      <c r="F1" s="26"/>
      <c r="G1" s="26"/>
    </row>
    <row r="3" spans="1:7" ht="51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2" t="s">
        <v>7</v>
      </c>
    </row>
    <row r="4" spans="1:7" ht="12.75">
      <c r="A4" s="27" t="s">
        <v>8</v>
      </c>
      <c r="B4" s="28"/>
      <c r="C4" s="28"/>
      <c r="D4" s="28"/>
      <c r="E4" s="28"/>
      <c r="F4" s="28"/>
      <c r="G4" s="29"/>
    </row>
    <row r="5" spans="1:7" ht="12.75">
      <c r="A5" s="3">
        <v>42828</v>
      </c>
      <c r="B5" s="4">
        <v>3768.57</v>
      </c>
      <c r="C5" s="5">
        <v>163</v>
      </c>
      <c r="D5" s="4">
        <v>320.65</v>
      </c>
      <c r="E5" s="6" t="s">
        <v>9</v>
      </c>
      <c r="F5" s="6" t="s">
        <v>10</v>
      </c>
      <c r="G5" s="7">
        <v>262</v>
      </c>
    </row>
    <row r="6" spans="1:7" ht="12.75">
      <c r="A6" s="8"/>
      <c r="B6" s="4"/>
      <c r="C6" s="5">
        <v>164</v>
      </c>
      <c r="D6" s="4">
        <v>705.45</v>
      </c>
      <c r="E6" s="6" t="s">
        <v>9</v>
      </c>
      <c r="F6" s="6" t="s">
        <v>10</v>
      </c>
      <c r="G6" s="7">
        <v>262</v>
      </c>
    </row>
    <row r="7" spans="1:7" ht="12.75">
      <c r="A7" s="9"/>
      <c r="B7" s="4"/>
      <c r="C7" s="5">
        <v>165</v>
      </c>
      <c r="D7" s="4">
        <v>1670</v>
      </c>
      <c r="E7" s="10" t="s">
        <v>11</v>
      </c>
      <c r="F7" s="8" t="s">
        <v>12</v>
      </c>
      <c r="G7" s="7">
        <v>150</v>
      </c>
    </row>
    <row r="8" spans="1:7" ht="12.75">
      <c r="A8" s="11" t="s">
        <v>13</v>
      </c>
      <c r="B8" s="12">
        <f>SUM(B5:B7)</f>
        <v>3768.57</v>
      </c>
      <c r="C8" s="12"/>
      <c r="D8" s="12">
        <f>SUM(D5:D7)</f>
        <v>2696.1</v>
      </c>
      <c r="E8" s="8"/>
      <c r="F8" s="8"/>
      <c r="G8" s="7"/>
    </row>
    <row r="9" spans="1:7" ht="12.75">
      <c r="A9" s="9">
        <v>42829</v>
      </c>
      <c r="B9" s="4">
        <v>7378</v>
      </c>
      <c r="C9" s="5">
        <v>166</v>
      </c>
      <c r="D9" s="4">
        <v>1150</v>
      </c>
      <c r="E9" s="8" t="s">
        <v>14</v>
      </c>
      <c r="F9" s="6" t="s">
        <v>15</v>
      </c>
      <c r="G9" s="7">
        <v>7</v>
      </c>
    </row>
    <row r="10" spans="1:7" ht="24" customHeight="1">
      <c r="A10" s="9"/>
      <c r="B10" s="4"/>
      <c r="C10" s="5">
        <v>167</v>
      </c>
      <c r="D10" s="4">
        <v>200</v>
      </c>
      <c r="E10" s="10" t="s">
        <v>14</v>
      </c>
      <c r="F10" s="10" t="s">
        <v>16</v>
      </c>
      <c r="G10" s="7">
        <v>285</v>
      </c>
    </row>
    <row r="11" spans="1:7" ht="12.75">
      <c r="A11" s="11" t="s">
        <v>13</v>
      </c>
      <c r="B11" s="12">
        <f>SUM(B9:B10)</f>
        <v>7378</v>
      </c>
      <c r="C11" s="12"/>
      <c r="D11" s="12">
        <f>SUM(D9:D10)</f>
        <v>1350</v>
      </c>
      <c r="E11" s="8"/>
      <c r="F11" s="8"/>
      <c r="G11" s="7"/>
    </row>
    <row r="12" spans="1:7" ht="12.75">
      <c r="A12" s="9">
        <v>42830</v>
      </c>
      <c r="B12" s="4">
        <v>7458.58</v>
      </c>
      <c r="C12" s="5"/>
      <c r="D12" s="4"/>
      <c r="E12" s="8"/>
      <c r="F12" s="8"/>
      <c r="G12" s="7"/>
    </row>
    <row r="13" spans="1:7" ht="12.75">
      <c r="A13" s="11" t="s">
        <v>13</v>
      </c>
      <c r="B13" s="12">
        <f>SUM(B12)</f>
        <v>7458.58</v>
      </c>
      <c r="C13" s="12"/>
      <c r="D13" s="12">
        <f>SUM(D12)</f>
        <v>0</v>
      </c>
      <c r="E13" s="8"/>
      <c r="F13" s="8"/>
      <c r="G13" s="7"/>
    </row>
    <row r="14" spans="1:7" ht="27.75" customHeight="1">
      <c r="A14" s="9">
        <v>42831</v>
      </c>
      <c r="B14" s="4">
        <v>9071</v>
      </c>
      <c r="C14" s="6" t="s">
        <v>17</v>
      </c>
      <c r="D14" s="13">
        <v>112.85</v>
      </c>
      <c r="E14" s="14" t="s">
        <v>18</v>
      </c>
      <c r="F14" s="6" t="s">
        <v>19</v>
      </c>
      <c r="G14" s="7"/>
    </row>
    <row r="15" spans="1:7" ht="30" customHeight="1">
      <c r="A15" s="9"/>
      <c r="B15" s="4"/>
      <c r="C15" s="5">
        <v>168</v>
      </c>
      <c r="D15" s="4">
        <v>147.2</v>
      </c>
      <c r="E15" s="10" t="s">
        <v>20</v>
      </c>
      <c r="F15" s="8" t="s">
        <v>21</v>
      </c>
      <c r="G15" s="7">
        <v>295</v>
      </c>
    </row>
    <row r="16" spans="1:7" ht="30.75" customHeight="1">
      <c r="A16" s="9"/>
      <c r="B16" s="4"/>
      <c r="C16" s="5">
        <v>169</v>
      </c>
      <c r="D16" s="4">
        <v>170</v>
      </c>
      <c r="E16" s="10" t="s">
        <v>20</v>
      </c>
      <c r="F16" s="8" t="s">
        <v>21</v>
      </c>
      <c r="G16" s="7">
        <v>295</v>
      </c>
    </row>
    <row r="17" spans="1:7" ht="12.75">
      <c r="A17" s="9"/>
      <c r="B17" s="4"/>
      <c r="C17" s="5"/>
      <c r="D17" s="4">
        <v>4107</v>
      </c>
      <c r="E17" s="6" t="s">
        <v>22</v>
      </c>
      <c r="F17" s="8"/>
      <c r="G17" s="7">
        <v>295</v>
      </c>
    </row>
    <row r="18" spans="1:7" ht="12.75">
      <c r="A18" s="8"/>
      <c r="B18" s="4"/>
      <c r="C18" s="5"/>
      <c r="D18" s="4">
        <v>535.8</v>
      </c>
      <c r="E18" s="6" t="s">
        <v>22</v>
      </c>
      <c r="F18" s="8"/>
      <c r="G18" s="7">
        <v>285</v>
      </c>
    </row>
    <row r="19" spans="1:7" ht="12.75">
      <c r="A19" s="9"/>
      <c r="B19" s="4"/>
      <c r="C19" s="5"/>
      <c r="D19" s="4">
        <v>1279</v>
      </c>
      <c r="E19" s="6" t="s">
        <v>22</v>
      </c>
      <c r="F19" s="10"/>
      <c r="G19" s="7">
        <v>28</v>
      </c>
    </row>
    <row r="20" spans="1:7" ht="12.75">
      <c r="A20" s="9"/>
      <c r="B20" s="4"/>
      <c r="C20" s="5"/>
      <c r="D20" s="4">
        <v>6061.4</v>
      </c>
      <c r="E20" s="6" t="s">
        <v>22</v>
      </c>
      <c r="F20" s="8"/>
      <c r="G20" s="7">
        <v>293</v>
      </c>
    </row>
    <row r="21" spans="1:7" ht="12.75">
      <c r="A21" s="11" t="s">
        <v>13</v>
      </c>
      <c r="B21" s="12">
        <f>SUM(B14:B20)</f>
        <v>9071</v>
      </c>
      <c r="C21" s="12"/>
      <c r="D21" s="12">
        <f>SUM(D14:D20)</f>
        <v>12413.25</v>
      </c>
      <c r="E21" s="8"/>
      <c r="F21" s="8"/>
      <c r="G21" s="7"/>
    </row>
    <row r="22" spans="1:7" ht="12.75">
      <c r="A22" s="9">
        <v>42832</v>
      </c>
      <c r="B22" s="4">
        <v>12447.25</v>
      </c>
      <c r="C22" s="5"/>
      <c r="D22" s="4"/>
      <c r="E22" s="8"/>
      <c r="F22" s="8"/>
      <c r="G22" s="7"/>
    </row>
    <row r="23" spans="1:7" ht="12.75">
      <c r="A23" s="11" t="s">
        <v>13</v>
      </c>
      <c r="B23" s="12">
        <f>SUM(B22)</f>
        <v>12447.25</v>
      </c>
      <c r="C23" s="12"/>
      <c r="D23" s="12">
        <f>SUM(D22)</f>
        <v>0</v>
      </c>
      <c r="E23" s="8"/>
      <c r="F23" s="10"/>
      <c r="G23" s="7"/>
    </row>
    <row r="24" spans="1:7" ht="12.75">
      <c r="A24" s="9">
        <v>42835</v>
      </c>
      <c r="B24" s="4">
        <v>19737.82</v>
      </c>
      <c r="C24" s="5">
        <v>170</v>
      </c>
      <c r="D24" s="4">
        <v>4875</v>
      </c>
      <c r="E24" s="10" t="s">
        <v>23</v>
      </c>
      <c r="F24" s="8" t="s">
        <v>24</v>
      </c>
      <c r="G24" s="7">
        <v>290</v>
      </c>
    </row>
    <row r="25" spans="1:7" ht="12.75">
      <c r="A25" s="9"/>
      <c r="B25" s="4"/>
      <c r="C25" s="5">
        <v>171</v>
      </c>
      <c r="D25" s="4">
        <v>7860</v>
      </c>
      <c r="E25" s="8" t="s">
        <v>25</v>
      </c>
      <c r="F25" s="8" t="s">
        <v>26</v>
      </c>
      <c r="G25" s="7">
        <v>290</v>
      </c>
    </row>
    <row r="26" spans="1:7" ht="12.75">
      <c r="A26" s="11" t="s">
        <v>13</v>
      </c>
      <c r="B26" s="12">
        <f>SUM(B24:B25)</f>
        <v>19737.82</v>
      </c>
      <c r="C26" s="12"/>
      <c r="D26" s="12">
        <f>SUM(D24:D25)</f>
        <v>12735</v>
      </c>
      <c r="E26" s="8"/>
      <c r="F26" s="8"/>
      <c r="G26" s="7"/>
    </row>
    <row r="27" spans="1:7" ht="12.75">
      <c r="A27" s="9">
        <v>42836</v>
      </c>
      <c r="B27" s="4">
        <v>12033</v>
      </c>
      <c r="C27" s="5">
        <v>172</v>
      </c>
      <c r="D27" s="4">
        <v>162.9</v>
      </c>
      <c r="E27" s="6" t="s">
        <v>9</v>
      </c>
      <c r="F27" s="6" t="s">
        <v>10</v>
      </c>
      <c r="G27" s="7">
        <v>262</v>
      </c>
    </row>
    <row r="28" spans="1:7" ht="12.75">
      <c r="A28" s="9"/>
      <c r="B28" s="4"/>
      <c r="C28" s="5">
        <v>173</v>
      </c>
      <c r="D28" s="4">
        <v>3534.3</v>
      </c>
      <c r="E28" s="10" t="s">
        <v>27</v>
      </c>
      <c r="F28" s="8" t="s">
        <v>26</v>
      </c>
      <c r="G28" s="7">
        <v>290</v>
      </c>
    </row>
    <row r="29" spans="1:7" ht="12.75">
      <c r="A29" s="9"/>
      <c r="B29" s="4"/>
      <c r="C29" s="5">
        <v>174</v>
      </c>
      <c r="D29" s="4">
        <v>500</v>
      </c>
      <c r="E29" s="10" t="s">
        <v>14</v>
      </c>
      <c r="F29" s="10" t="s">
        <v>16</v>
      </c>
      <c r="G29" s="7">
        <v>21</v>
      </c>
    </row>
    <row r="30" spans="1:7" ht="12.75">
      <c r="A30" s="9"/>
      <c r="B30" s="4"/>
      <c r="C30" s="5">
        <v>175</v>
      </c>
      <c r="D30" s="4">
        <v>1998</v>
      </c>
      <c r="E30" s="8" t="s">
        <v>28</v>
      </c>
      <c r="F30" s="8" t="s">
        <v>29</v>
      </c>
      <c r="G30" s="7">
        <v>21</v>
      </c>
    </row>
    <row r="31" spans="1:7" ht="12.75">
      <c r="A31" s="11" t="s">
        <v>13</v>
      </c>
      <c r="B31" s="12">
        <f>SUM(B27:B30)</f>
        <v>12033</v>
      </c>
      <c r="C31" s="12"/>
      <c r="D31" s="12">
        <f>SUM(D27:D30)</f>
        <v>6195.200000000001</v>
      </c>
      <c r="E31" s="8"/>
      <c r="F31" s="8"/>
      <c r="G31" s="7"/>
    </row>
    <row r="32" spans="1:7" ht="12.75">
      <c r="A32" s="9">
        <v>42837</v>
      </c>
      <c r="B32" s="4">
        <v>8600.9</v>
      </c>
      <c r="C32" s="5">
        <v>176</v>
      </c>
      <c r="D32" s="4">
        <v>680</v>
      </c>
      <c r="E32" s="8" t="s">
        <v>30</v>
      </c>
      <c r="F32" s="6" t="s">
        <v>31</v>
      </c>
      <c r="G32" s="7">
        <v>219</v>
      </c>
    </row>
    <row r="33" spans="1:7" ht="12.75">
      <c r="A33" s="9"/>
      <c r="B33" s="4"/>
      <c r="C33" s="5">
        <v>177</v>
      </c>
      <c r="D33" s="4">
        <v>250</v>
      </c>
      <c r="E33" s="10" t="s">
        <v>14</v>
      </c>
      <c r="F33" s="10" t="s">
        <v>16</v>
      </c>
      <c r="G33" s="7">
        <v>219</v>
      </c>
    </row>
    <row r="34" spans="1:7" ht="12.75">
      <c r="A34" s="11" t="s">
        <v>13</v>
      </c>
      <c r="B34" s="12">
        <f>SUM(B32:B33)</f>
        <v>8600.9</v>
      </c>
      <c r="C34" s="12"/>
      <c r="D34" s="12">
        <f>SUM(D32:D33)</f>
        <v>930</v>
      </c>
      <c r="E34" s="8"/>
      <c r="F34" s="8"/>
      <c r="G34" s="7"/>
    </row>
    <row r="35" spans="1:7" ht="30" customHeight="1">
      <c r="A35" s="9">
        <v>42838</v>
      </c>
      <c r="B35" s="4">
        <v>5515</v>
      </c>
      <c r="C35" s="6" t="s">
        <v>17</v>
      </c>
      <c r="D35" s="13">
        <v>47.94</v>
      </c>
      <c r="E35" s="14" t="s">
        <v>18</v>
      </c>
      <c r="F35" s="6" t="s">
        <v>19</v>
      </c>
      <c r="G35" s="7"/>
    </row>
    <row r="36" spans="1:7" ht="12.75">
      <c r="A36" s="9"/>
      <c r="B36" s="4"/>
      <c r="C36" s="5">
        <v>178</v>
      </c>
      <c r="D36" s="4">
        <v>235</v>
      </c>
      <c r="E36" s="8" t="s">
        <v>32</v>
      </c>
      <c r="F36" s="8" t="s">
        <v>33</v>
      </c>
      <c r="G36" s="7">
        <v>262</v>
      </c>
    </row>
    <row r="37" spans="1:7" ht="19.5" customHeight="1">
      <c r="A37" s="9"/>
      <c r="B37" s="4"/>
      <c r="C37" s="5">
        <v>179</v>
      </c>
      <c r="D37" s="4">
        <v>7800</v>
      </c>
      <c r="E37" s="10" t="s">
        <v>34</v>
      </c>
      <c r="F37" s="10" t="s">
        <v>35</v>
      </c>
      <c r="G37" s="7">
        <v>274</v>
      </c>
    </row>
    <row r="38" spans="1:7" ht="12.75">
      <c r="A38" s="9"/>
      <c r="B38" s="4"/>
      <c r="C38" s="5"/>
      <c r="D38" s="4">
        <v>2764.25</v>
      </c>
      <c r="E38" s="6" t="s">
        <v>22</v>
      </c>
      <c r="F38" s="10"/>
      <c r="G38" s="7">
        <v>7</v>
      </c>
    </row>
    <row r="39" spans="1:7" ht="12.75">
      <c r="A39" s="9"/>
      <c r="B39" s="4"/>
      <c r="C39" s="5"/>
      <c r="D39" s="4">
        <v>440.45</v>
      </c>
      <c r="E39" s="6" t="s">
        <v>22</v>
      </c>
      <c r="F39" s="10"/>
      <c r="G39" s="7">
        <v>28</v>
      </c>
    </row>
    <row r="40" spans="1:7" ht="12.75">
      <c r="A40" s="9"/>
      <c r="B40" s="4"/>
      <c r="C40" s="5"/>
      <c r="D40" s="4">
        <v>1566.02</v>
      </c>
      <c r="E40" s="6" t="s">
        <v>22</v>
      </c>
      <c r="F40" s="8"/>
      <c r="G40" s="7">
        <v>290</v>
      </c>
    </row>
    <row r="41" spans="1:7" ht="12.75">
      <c r="A41" s="11" t="s">
        <v>13</v>
      </c>
      <c r="B41" s="12">
        <f>SUM(B35:B40)</f>
        <v>5515</v>
      </c>
      <c r="C41" s="12"/>
      <c r="D41" s="12">
        <f>SUM(D35:D40)</f>
        <v>12853.66</v>
      </c>
      <c r="E41" s="8"/>
      <c r="F41" s="8"/>
      <c r="G41" s="7"/>
    </row>
    <row r="42" spans="1:7" ht="21" customHeight="1">
      <c r="A42" s="9">
        <v>42839</v>
      </c>
      <c r="B42" s="4">
        <v>4940.76</v>
      </c>
      <c r="C42" s="5">
        <v>180</v>
      </c>
      <c r="D42" s="4">
        <v>395.75</v>
      </c>
      <c r="E42" s="8" t="s">
        <v>36</v>
      </c>
      <c r="F42" s="10" t="s">
        <v>37</v>
      </c>
      <c r="G42" s="7">
        <v>219</v>
      </c>
    </row>
    <row r="43" spans="1:7" ht="12.75">
      <c r="A43" s="15" t="s">
        <v>13</v>
      </c>
      <c r="B43" s="12">
        <f>SUM(B42)</f>
        <v>4940.76</v>
      </c>
      <c r="C43" s="12"/>
      <c r="D43" s="12">
        <f>SUM(D42)</f>
        <v>395.75</v>
      </c>
      <c r="E43" s="8"/>
      <c r="F43" s="8"/>
      <c r="G43" s="7"/>
    </row>
    <row r="44" spans="1:7" ht="12.75">
      <c r="A44" s="9">
        <v>42843</v>
      </c>
      <c r="B44" s="4">
        <v>9766.25</v>
      </c>
      <c r="C44" s="5">
        <v>181</v>
      </c>
      <c r="D44" s="4">
        <v>10600</v>
      </c>
      <c r="E44" s="8" t="s">
        <v>38</v>
      </c>
      <c r="F44" s="8" t="s">
        <v>39</v>
      </c>
      <c r="G44" s="7">
        <v>7</v>
      </c>
    </row>
    <row r="45" spans="1:7" ht="12.75">
      <c r="A45" s="11" t="s">
        <v>13</v>
      </c>
      <c r="B45" s="12">
        <f>SUM(B44)</f>
        <v>9766.25</v>
      </c>
      <c r="C45" s="12"/>
      <c r="D45" s="12">
        <f>SUM(D44)</f>
        <v>10600</v>
      </c>
      <c r="E45" s="8"/>
      <c r="F45" s="8"/>
      <c r="G45" s="7"/>
    </row>
    <row r="46" spans="1:7" ht="12.75">
      <c r="A46" s="9">
        <v>42844</v>
      </c>
      <c r="B46" s="4">
        <v>8555</v>
      </c>
      <c r="C46" s="5"/>
      <c r="D46" s="4"/>
      <c r="E46" s="8"/>
      <c r="F46" s="10"/>
      <c r="G46" s="7"/>
    </row>
    <row r="47" spans="1:7" ht="12.75">
      <c r="A47" s="11" t="s">
        <v>13</v>
      </c>
      <c r="B47" s="12">
        <f>SUM(B46)</f>
        <v>8555</v>
      </c>
      <c r="C47" s="12"/>
      <c r="D47" s="12">
        <f>SUM(D46)</f>
        <v>0</v>
      </c>
      <c r="E47" s="8"/>
      <c r="F47" s="8"/>
      <c r="G47" s="7"/>
    </row>
    <row r="48" spans="1:7" ht="27.75" customHeight="1">
      <c r="A48" s="9">
        <v>42845</v>
      </c>
      <c r="B48" s="4">
        <v>3846.12</v>
      </c>
      <c r="C48" s="6" t="s">
        <v>17</v>
      </c>
      <c r="D48" s="13">
        <v>51.72</v>
      </c>
      <c r="E48" s="14" t="s">
        <v>18</v>
      </c>
      <c r="F48" s="6" t="s">
        <v>19</v>
      </c>
      <c r="G48" s="7"/>
    </row>
    <row r="49" spans="1:7" ht="12.75">
      <c r="A49" s="8"/>
      <c r="B49" s="4"/>
      <c r="C49" s="5"/>
      <c r="D49" s="4">
        <v>4835.75</v>
      </c>
      <c r="E49" s="6" t="s">
        <v>22</v>
      </c>
      <c r="F49" s="8"/>
      <c r="G49" s="7" t="s">
        <v>40</v>
      </c>
    </row>
    <row r="50" spans="1:7" ht="12.75">
      <c r="A50" s="9"/>
      <c r="B50" s="4"/>
      <c r="C50" s="5"/>
      <c r="D50" s="4">
        <v>354.9</v>
      </c>
      <c r="E50" s="6" t="s">
        <v>22</v>
      </c>
      <c r="F50" s="8"/>
      <c r="G50" s="16" t="s">
        <v>41</v>
      </c>
    </row>
    <row r="51" spans="1:7" ht="12.75">
      <c r="A51" s="11" t="s">
        <v>13</v>
      </c>
      <c r="B51" s="12">
        <f>SUM(B48:B50)</f>
        <v>3846.12</v>
      </c>
      <c r="C51" s="12"/>
      <c r="D51" s="12">
        <f>SUM(D48:D50)</f>
        <v>5242.37</v>
      </c>
      <c r="E51" s="8"/>
      <c r="F51" s="8"/>
      <c r="G51" s="7"/>
    </row>
    <row r="52" spans="1:7" ht="12.75">
      <c r="A52" s="9">
        <v>42846</v>
      </c>
      <c r="B52" s="4">
        <v>6271</v>
      </c>
      <c r="C52" s="5">
        <v>182</v>
      </c>
      <c r="D52" s="4">
        <v>3275</v>
      </c>
      <c r="E52" s="8" t="s">
        <v>42</v>
      </c>
      <c r="F52" s="8" t="s">
        <v>43</v>
      </c>
      <c r="G52" s="7">
        <v>188</v>
      </c>
    </row>
    <row r="53" spans="1:7" ht="12.75">
      <c r="A53" s="8"/>
      <c r="B53" s="4"/>
      <c r="C53" s="5">
        <v>183</v>
      </c>
      <c r="D53" s="4">
        <v>180</v>
      </c>
      <c r="E53" s="6" t="s">
        <v>44</v>
      </c>
      <c r="F53" s="6" t="s">
        <v>45</v>
      </c>
      <c r="G53" s="7">
        <v>188</v>
      </c>
    </row>
    <row r="54" spans="1:7" ht="12.75">
      <c r="A54" s="9"/>
      <c r="B54" s="4"/>
      <c r="C54" s="5">
        <v>184</v>
      </c>
      <c r="D54" s="4">
        <v>124</v>
      </c>
      <c r="E54" s="6" t="s">
        <v>46</v>
      </c>
      <c r="F54" s="8" t="s">
        <v>47</v>
      </c>
      <c r="G54" s="7" t="s">
        <v>48</v>
      </c>
    </row>
    <row r="55" spans="1:7" ht="12.75">
      <c r="A55" s="11" t="s">
        <v>13</v>
      </c>
      <c r="B55" s="12">
        <f>SUM(B52:B54)</f>
        <v>6271</v>
      </c>
      <c r="C55" s="12"/>
      <c r="D55" s="12">
        <f>SUM(D52:D54)</f>
        <v>3579</v>
      </c>
      <c r="E55" s="8"/>
      <c r="F55" s="10"/>
      <c r="G55" s="7"/>
    </row>
    <row r="56" spans="1:7" ht="12.75">
      <c r="A56" s="9">
        <v>42849</v>
      </c>
      <c r="B56" s="4">
        <v>2580</v>
      </c>
      <c r="C56" s="5"/>
      <c r="D56" s="4"/>
      <c r="E56" s="8"/>
      <c r="F56" s="8"/>
      <c r="G56" s="7"/>
    </row>
    <row r="57" spans="1:7" ht="12.75">
      <c r="A57" s="11" t="s">
        <v>13</v>
      </c>
      <c r="B57" s="12">
        <f>SUM(B56)</f>
        <v>2580</v>
      </c>
      <c r="C57" s="12"/>
      <c r="D57" s="12">
        <f>SUM(D56)</f>
        <v>0</v>
      </c>
      <c r="E57" s="8"/>
      <c r="F57" s="8"/>
      <c r="G57" s="7"/>
    </row>
    <row r="58" spans="1:7" ht="12.75">
      <c r="A58" s="9">
        <v>42850</v>
      </c>
      <c r="B58" s="4">
        <v>4865</v>
      </c>
      <c r="C58" s="5">
        <v>185</v>
      </c>
      <c r="D58" s="4">
        <v>127.08</v>
      </c>
      <c r="E58" s="6" t="s">
        <v>49</v>
      </c>
      <c r="F58" s="8" t="s">
        <v>33</v>
      </c>
      <c r="G58" s="7">
        <v>262</v>
      </c>
    </row>
    <row r="59" spans="1:7" ht="12.75">
      <c r="A59" s="9"/>
      <c r="B59" s="4"/>
      <c r="C59" s="5">
        <v>186</v>
      </c>
      <c r="D59" s="4">
        <v>828.12</v>
      </c>
      <c r="E59" s="6" t="s">
        <v>50</v>
      </c>
      <c r="F59" s="8" t="s">
        <v>51</v>
      </c>
      <c r="G59" s="7">
        <v>262</v>
      </c>
    </row>
    <row r="60" spans="1:7" ht="12.75">
      <c r="A60" s="9"/>
      <c r="B60" s="4"/>
      <c r="C60" s="5">
        <v>187</v>
      </c>
      <c r="D60" s="4">
        <v>2396.7</v>
      </c>
      <c r="E60" s="8" t="s">
        <v>52</v>
      </c>
      <c r="F60" s="8" t="s">
        <v>53</v>
      </c>
      <c r="G60" s="7">
        <v>199</v>
      </c>
    </row>
    <row r="61" spans="1:7" ht="31.5" customHeight="1">
      <c r="A61" s="8"/>
      <c r="B61" s="4"/>
      <c r="C61" s="5">
        <v>188</v>
      </c>
      <c r="D61" s="4">
        <v>650</v>
      </c>
      <c r="E61" s="6" t="s">
        <v>14</v>
      </c>
      <c r="F61" s="10" t="s">
        <v>54</v>
      </c>
      <c r="G61" s="7">
        <v>274</v>
      </c>
    </row>
    <row r="62" spans="1:7" ht="12.75">
      <c r="A62" s="9"/>
      <c r="B62" s="4"/>
      <c r="C62" s="5">
        <v>189</v>
      </c>
      <c r="D62" s="4">
        <v>2154.74</v>
      </c>
      <c r="E62" s="6" t="s">
        <v>55</v>
      </c>
      <c r="F62" s="6" t="s">
        <v>56</v>
      </c>
      <c r="G62" s="7">
        <v>274</v>
      </c>
    </row>
    <row r="63" spans="1:7" ht="12.75">
      <c r="A63" s="11" t="s">
        <v>13</v>
      </c>
      <c r="B63" s="12">
        <f>SUM(B58:B62)</f>
        <v>4865</v>
      </c>
      <c r="C63" s="12"/>
      <c r="D63" s="12">
        <f>SUM(D58:D62)</f>
        <v>6156.639999999999</v>
      </c>
      <c r="E63" s="10"/>
      <c r="F63" s="8"/>
      <c r="G63" s="7"/>
    </row>
    <row r="64" spans="1:7" ht="12.75">
      <c r="A64" s="9">
        <v>42851</v>
      </c>
      <c r="B64" s="4">
        <v>3060</v>
      </c>
      <c r="C64" s="5">
        <v>190</v>
      </c>
      <c r="D64" s="4">
        <v>575</v>
      </c>
      <c r="E64" s="10" t="s">
        <v>57</v>
      </c>
      <c r="F64" s="8" t="s">
        <v>58</v>
      </c>
      <c r="G64" s="7">
        <v>7</v>
      </c>
    </row>
    <row r="65" spans="1:7" ht="12.75">
      <c r="A65" s="9"/>
      <c r="B65" s="4"/>
      <c r="C65" s="5">
        <v>191</v>
      </c>
      <c r="D65" s="4">
        <v>345</v>
      </c>
      <c r="E65" s="8" t="s">
        <v>30</v>
      </c>
      <c r="F65" s="6" t="s">
        <v>31</v>
      </c>
      <c r="G65" s="7" t="s">
        <v>40</v>
      </c>
    </row>
    <row r="66" spans="1:7" ht="12.75">
      <c r="A66" s="8"/>
      <c r="B66" s="4"/>
      <c r="C66" s="5">
        <v>192</v>
      </c>
      <c r="D66" s="4">
        <v>9642.39</v>
      </c>
      <c r="E66" s="6" t="s">
        <v>55</v>
      </c>
      <c r="F66" s="6" t="s">
        <v>56</v>
      </c>
      <c r="G66" s="7" t="s">
        <v>40</v>
      </c>
    </row>
    <row r="67" spans="1:7" ht="12.75">
      <c r="A67" s="15" t="s">
        <v>13</v>
      </c>
      <c r="B67" s="12">
        <f>SUM(B64:B66)</f>
        <v>3060</v>
      </c>
      <c r="C67" s="12"/>
      <c r="D67" s="12">
        <f>SUM(D64:D66)</f>
        <v>10562.39</v>
      </c>
      <c r="E67" s="8"/>
      <c r="F67" s="8"/>
      <c r="G67" s="7"/>
    </row>
    <row r="68" spans="1:7" ht="12.75">
      <c r="A68" s="9">
        <v>42852</v>
      </c>
      <c r="B68" s="4">
        <v>1910</v>
      </c>
      <c r="C68" s="5">
        <v>193</v>
      </c>
      <c r="D68" s="4">
        <v>550</v>
      </c>
      <c r="E68" s="8" t="s">
        <v>14</v>
      </c>
      <c r="F68" s="6" t="s">
        <v>15</v>
      </c>
      <c r="G68" s="7">
        <v>227</v>
      </c>
    </row>
    <row r="69" spans="1:7" ht="12.75">
      <c r="A69" s="11" t="s">
        <v>13</v>
      </c>
      <c r="B69" s="12">
        <f>SUM(B68)</f>
        <v>1910</v>
      </c>
      <c r="C69" s="12"/>
      <c r="D69" s="12">
        <f>SUM(D68)</f>
        <v>550</v>
      </c>
      <c r="E69" s="10"/>
      <c r="F69" s="8"/>
      <c r="G69" s="7"/>
    </row>
    <row r="70" spans="1:7" ht="31.5" customHeight="1">
      <c r="A70" s="9">
        <v>42853</v>
      </c>
      <c r="B70" s="4">
        <v>3600.79</v>
      </c>
      <c r="C70" s="6" t="s">
        <v>17</v>
      </c>
      <c r="D70" s="13">
        <v>40.17</v>
      </c>
      <c r="E70" s="14" t="s">
        <v>18</v>
      </c>
      <c r="F70" s="6" t="s">
        <v>19</v>
      </c>
      <c r="G70" s="7"/>
    </row>
    <row r="71" spans="1:7" ht="39" customHeight="1">
      <c r="A71" s="8"/>
      <c r="B71" s="4"/>
      <c r="C71" s="5">
        <v>194</v>
      </c>
      <c r="D71" s="4">
        <v>576</v>
      </c>
      <c r="E71" s="14" t="s">
        <v>59</v>
      </c>
      <c r="F71" s="6" t="s">
        <v>60</v>
      </c>
      <c r="G71" s="7"/>
    </row>
    <row r="72" spans="1:7" ht="12.75">
      <c r="A72" s="9"/>
      <c r="B72" s="4"/>
      <c r="C72" s="5">
        <v>195</v>
      </c>
      <c r="D72" s="4">
        <v>704</v>
      </c>
      <c r="E72" s="6" t="s">
        <v>61</v>
      </c>
      <c r="F72" s="6" t="s">
        <v>62</v>
      </c>
      <c r="G72" s="7"/>
    </row>
    <row r="73" spans="1:7" ht="28.5" customHeight="1">
      <c r="A73" s="9"/>
      <c r="B73" s="4"/>
      <c r="C73" s="5">
        <v>196</v>
      </c>
      <c r="D73" s="4">
        <v>48</v>
      </c>
      <c r="E73" s="14" t="s">
        <v>63</v>
      </c>
      <c r="F73" s="6" t="s">
        <v>60</v>
      </c>
      <c r="G73" s="7"/>
    </row>
    <row r="74" spans="1:7" ht="12.75">
      <c r="A74" s="9"/>
      <c r="B74" s="4"/>
      <c r="C74" s="5">
        <v>197</v>
      </c>
      <c r="D74" s="4">
        <v>250</v>
      </c>
      <c r="E74" s="14" t="s">
        <v>64</v>
      </c>
      <c r="F74" s="6" t="s">
        <v>31</v>
      </c>
      <c r="G74" s="7">
        <v>290</v>
      </c>
    </row>
    <row r="75" spans="1:7" ht="21" customHeight="1">
      <c r="A75" s="9"/>
      <c r="B75" s="4"/>
      <c r="C75" s="5">
        <v>198</v>
      </c>
      <c r="D75" s="4">
        <v>6720</v>
      </c>
      <c r="E75" s="6" t="s">
        <v>65</v>
      </c>
      <c r="F75" s="10" t="s">
        <v>66</v>
      </c>
      <c r="G75" s="7">
        <v>290</v>
      </c>
    </row>
    <row r="76" spans="1:7" ht="12.75">
      <c r="A76" s="8"/>
      <c r="B76" s="4"/>
      <c r="C76" s="5"/>
      <c r="D76" s="4">
        <v>526.6</v>
      </c>
      <c r="E76" s="6" t="s">
        <v>22</v>
      </c>
      <c r="F76" s="10"/>
      <c r="G76" s="7">
        <v>285</v>
      </c>
    </row>
    <row r="77" spans="1:7" ht="12.75">
      <c r="A77" s="9"/>
      <c r="B77" s="4"/>
      <c r="C77" s="5"/>
      <c r="D77" s="4">
        <v>805.65</v>
      </c>
      <c r="E77" s="6" t="s">
        <v>22</v>
      </c>
      <c r="F77" s="8"/>
      <c r="G77" s="7">
        <v>28</v>
      </c>
    </row>
    <row r="78" spans="1:7" ht="27.75" customHeight="1">
      <c r="A78" s="9"/>
      <c r="B78" s="4"/>
      <c r="C78" s="5"/>
      <c r="D78" s="4">
        <v>2576</v>
      </c>
      <c r="E78" s="14" t="s">
        <v>67</v>
      </c>
      <c r="F78" s="8"/>
      <c r="G78" s="7"/>
    </row>
    <row r="79" spans="1:7" ht="31.5" customHeight="1">
      <c r="A79" s="9"/>
      <c r="B79" s="4"/>
      <c r="C79" s="5" t="s">
        <v>68</v>
      </c>
      <c r="D79" s="4">
        <v>191.25</v>
      </c>
      <c r="E79" s="14" t="s">
        <v>18</v>
      </c>
      <c r="F79" s="6" t="s">
        <v>19</v>
      </c>
      <c r="G79" s="7"/>
    </row>
    <row r="80" spans="1:7" ht="12.75">
      <c r="A80" s="15" t="s">
        <v>13</v>
      </c>
      <c r="B80" s="12">
        <f>SUM(B70:B78)</f>
        <v>3600.79</v>
      </c>
      <c r="C80" s="12"/>
      <c r="D80" s="12">
        <f>SUM(D70:D79)</f>
        <v>12437.67</v>
      </c>
      <c r="E80" s="8"/>
      <c r="F80" s="8"/>
      <c r="G80" s="7"/>
    </row>
    <row r="81" spans="1:7" ht="25.5">
      <c r="A81" s="2" t="s">
        <v>69</v>
      </c>
      <c r="B81" s="17">
        <f>B8+B11+B13+B21+B23+B26+B31+B34+B41+B43+B45+B47+B51+B55+B57+B63+B67+B69+B80</f>
        <v>135405.04</v>
      </c>
      <c r="C81" s="17"/>
      <c r="D81" s="17">
        <f>D8+D11+D13+D21+D23+D26+D31+D34+D41+D43+D45+D47+D51+D55+D57+D63+D67+D69+D80</f>
        <v>98697.03000000001</v>
      </c>
      <c r="E81" s="30" t="s">
        <v>70</v>
      </c>
      <c r="F81" s="30"/>
      <c r="G81" s="30"/>
    </row>
    <row r="83" spans="1:5" ht="18.75">
      <c r="A83" s="18" t="s">
        <v>71</v>
      </c>
      <c r="B83" s="19"/>
      <c r="C83" s="20"/>
      <c r="D83" s="19"/>
      <c r="E83" s="21" t="s">
        <v>72</v>
      </c>
    </row>
    <row r="84" spans="1:4" ht="12.75">
      <c r="A84" s="22"/>
      <c r="B84" s="23"/>
      <c r="C84" s="24"/>
      <c r="D84" s="23"/>
    </row>
    <row r="85" spans="1:5" ht="18.75">
      <c r="A85" s="18" t="s">
        <v>73</v>
      </c>
      <c r="C85" s="24"/>
      <c r="E85" s="21" t="s">
        <v>74</v>
      </c>
    </row>
  </sheetData>
  <mergeCells count="3">
    <mergeCell ref="A1:G1"/>
    <mergeCell ref="A4:G4"/>
    <mergeCell ref="E81:G8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2017-05-05T14:17:23Z</dcterms:created>
  <dcterms:modified xsi:type="dcterms:W3CDTF">2017-05-10T14:22:40Z</dcterms:modified>
  <cp:category/>
  <cp:version/>
  <cp:contentType/>
  <cp:contentStatus/>
</cp:coreProperties>
</file>