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<sst xmlns="http://schemas.openxmlformats.org/spreadsheetml/2006/main" count="207" uniqueCount="90">
  <si>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</si>
  <si>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</si>
  <si>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</si>
  <si>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</si>
  <si>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</si>
  <si>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</si>
  <si>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</si>
  <si>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</si>
  <si>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01.03.2016 р.   497372,85  грн </t>
  </si>
  <si>
    <t xml:space="preserve">господарчі товари </t>
  </si>
  <si>
    <t>ФОП Дзюба О.О.</t>
  </si>
  <si>
    <t>інтернет</t>
  </si>
  <si>
    <t>ВАТ Укртелеком</t>
  </si>
  <si>
    <t>УПК</t>
  </si>
  <si>
    <t>телекомунікаційні послуги</t>
  </si>
  <si>
    <t>Разом</t>
  </si>
  <si>
    <t xml:space="preserve">послуги охорони </t>
  </si>
  <si>
    <t>ТОВ "Охорона "Респект"</t>
  </si>
  <si>
    <t>меблі</t>
  </si>
  <si>
    <t>ФОП Сало О.О.</t>
  </si>
  <si>
    <t>журнал, книги</t>
  </si>
  <si>
    <t>ТОВ "ЛІПС"ЛТД"</t>
  </si>
  <si>
    <t>журнали, книги</t>
  </si>
  <si>
    <t>РО/К/5019060</t>
  </si>
  <si>
    <t>договірне списання комісії за 
касове обслуговування</t>
  </si>
  <si>
    <t>АТ "МЕТАБАНК"</t>
  </si>
  <si>
    <t>м'який інвентар</t>
  </si>
  <si>
    <t>ФОП Біла А.А.</t>
  </si>
  <si>
    <t>дезінфікуючі засоби</t>
  </si>
  <si>
    <t>Приватна ноуково-виробнича
 фірма "Хімбіодез"</t>
  </si>
  <si>
    <t>ЦРД</t>
  </si>
  <si>
    <t>регенерація та заправка 
картриджів</t>
  </si>
  <si>
    <t>ФОП Куцуренко І.В.</t>
  </si>
  <si>
    <t>Господарчі потреби</t>
  </si>
  <si>
    <t>монтаж та наладка засобів 
охоронної сигналізації</t>
  </si>
  <si>
    <t>Управління поліції охорони в 
Запорізькій області</t>
  </si>
  <si>
    <t>ремонт м'ясорубки</t>
  </si>
  <si>
    <t>ПП "ВВ-ЕЛЕГІЯ"</t>
  </si>
  <si>
    <t>ТОВ "Миротворець Плюс"</t>
  </si>
  <si>
    <t>двері</t>
  </si>
  <si>
    <t>ПП Бєлий М.І.</t>
  </si>
  <si>
    <t>ФОП Зеленцова Л.Г.</t>
  </si>
  <si>
    <t>ПП "Явір-2000 Запоріжжя"</t>
  </si>
  <si>
    <t>миючі засоби</t>
  </si>
  <si>
    <t>ФОП Джусов О.Ю.</t>
  </si>
  <si>
    <t>ремкомплекти, перемикачі</t>
  </si>
  <si>
    <t>ПП Ярушевська Ф.М.</t>
  </si>
  <si>
    <t>кронування та обрізку дерев</t>
  </si>
  <si>
    <t>ФОП Сергієнко О.А.</t>
  </si>
  <si>
    <t>ПП "Стробіл"</t>
  </si>
  <si>
    <t>водонагрівач</t>
  </si>
  <si>
    <t>Підприємець Мунтянов Р.О.</t>
  </si>
  <si>
    <t>м'ячі</t>
  </si>
  <si>
    <t>ПП Гладир В.П.</t>
  </si>
  <si>
    <t xml:space="preserve">електротовари </t>
  </si>
  <si>
    <t>ФОП Шкода Є.В.</t>
  </si>
  <si>
    <t>ФОП Кузочкіна О.Б.</t>
  </si>
  <si>
    <t>ТВО Комунарського району</t>
  </si>
  <si>
    <t xml:space="preserve">медичне обладнання </t>
  </si>
  <si>
    <t>ФОП Голубенко І.О.</t>
  </si>
  <si>
    <t>канцелярські товари</t>
  </si>
  <si>
    <t>ФОП Шалімова О.В.</t>
  </si>
  <si>
    <t>ПП "Охоронна фірма "ЗУБР-КГ"</t>
  </si>
  <si>
    <t>ЗНВК ТП</t>
  </si>
  <si>
    <t>ЗОШ 90</t>
  </si>
  <si>
    <t>тканина</t>
  </si>
  <si>
    <t>ФОП Храпачова Н.І.</t>
  </si>
  <si>
    <t>стенди</t>
  </si>
  <si>
    <t>ПП Шкарабанов А.Р.</t>
  </si>
  <si>
    <t>кабель, сповіщувачі</t>
  </si>
  <si>
    <t>ТОВ "ОПС-12"</t>
  </si>
  <si>
    <t>ТОВ "Проектно-будівельна компанія
 "Парус"</t>
  </si>
  <si>
    <t>рекламно-інформаційні послуги</t>
  </si>
  <si>
    <t>ТОВ "РВА "МЕДІА-ЛІНК"</t>
  </si>
  <si>
    <t>навчально-методична література</t>
  </si>
  <si>
    <t>ТОВ "МЦФЕР-УКРАЇНА"</t>
  </si>
  <si>
    <t>позаплановий виклик інженера з
 технічного аудиту за заявою споживача</t>
  </si>
  <si>
    <t>ВАТ АТ "Запоріжжяобленерго" ЗМЕМ</t>
  </si>
  <si>
    <t>повторне опломбування 
електролічильника після зняття пломб за зверненням споживача</t>
  </si>
  <si>
    <t xml:space="preserve"> заправка лазерного
картриджа</t>
  </si>
  <si>
    <t>монтаж та пусконалагодження системи охоронної сигналізації</t>
  </si>
  <si>
    <t>ФОП Ситниченко Л.А.</t>
  </si>
  <si>
    <t>9034/КДА1</t>
  </si>
  <si>
    <t>списання комісії за 
розрахункове обслуговування</t>
  </si>
  <si>
    <t>Разом за місяць</t>
  </si>
  <si>
    <t xml:space="preserve">Залишок на  01.04.2016 р.   488876,78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</si>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</sst>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</numFmts>
  <fonts count="40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wrapText="1"/>
    </xf>
    <xf numFmtId="17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B133" sqref="B133"/>
    </sheetView>
  </sheetViews>
  <sheetFormatPr defaultColWidth="9.00390625" defaultRowHeight="12.75"/>
  <cols>
    <col min="1" max="1" width="12.25390625" style="0" customWidth="1"/>
    <col min="2" max="2" width="18.375" style="0" customWidth="1"/>
    <col min="3" max="3" width="14.75390625" style="0" customWidth="1"/>
    <col min="4" max="4" width="13.875" style="0" customWidth="1"/>
    <col min="5" max="5" width="29.25390625" style="0" customWidth="1"/>
    <col min="6" max="6" width="27.75390625" style="0" customWidth="1"/>
  </cols>
  <sheetData>
    <row r="1" spans="1:7" ht="20.25">
      <c r="A1" s="33" t="s">
        <v>0</v>
      </c>
      <c r="B1" s="34"/>
      <c r="C1" s="34"/>
      <c r="D1" s="34"/>
      <c r="E1" s="34"/>
      <c r="F1" s="34"/>
      <c r="G1" s="34"/>
    </row>
    <row r="3" spans="1:7" ht="51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ht="12.75">
      <c r="A4" s="35" t="s">
        <v>8</v>
      </c>
      <c r="B4" s="36"/>
      <c r="C4" s="36"/>
      <c r="D4" s="36"/>
      <c r="E4" s="36"/>
      <c r="F4" s="36"/>
      <c r="G4" s="37"/>
    </row>
    <row r="5" spans="1:7" ht="12.75">
      <c r="A5" s="3">
        <v>42430</v>
      </c>
      <c r="B5" s="4">
        <v>6515</v>
      </c>
      <c r="C5" s="5">
        <v>84</v>
      </c>
      <c r="D5" s="4">
        <v>110.8</v>
      </c>
      <c r="E5" s="5" t="s">
        <v>9</v>
      </c>
      <c r="F5" s="5" t="s">
        <v>10</v>
      </c>
      <c r="G5" s="5">
        <v>262</v>
      </c>
    </row>
    <row r="6" spans="1:7" ht="12.75">
      <c r="A6" s="6"/>
      <c r="B6" s="7"/>
      <c r="C6" s="26">
        <v>85</v>
      </c>
      <c r="D6" s="7">
        <v>72.32</v>
      </c>
      <c r="E6" s="29" t="s">
        <v>11</v>
      </c>
      <c r="F6" s="26" t="s">
        <v>12</v>
      </c>
      <c r="G6" s="8">
        <v>20</v>
      </c>
    </row>
    <row r="7" spans="1:7" ht="12.75">
      <c r="A7" s="6"/>
      <c r="B7" s="7"/>
      <c r="C7" s="27"/>
      <c r="D7" s="7">
        <v>72.32</v>
      </c>
      <c r="E7" s="30"/>
      <c r="F7" s="30"/>
      <c r="G7" s="8" t="s">
        <v>13</v>
      </c>
    </row>
    <row r="8" spans="1:7" ht="12.75">
      <c r="A8" s="6"/>
      <c r="B8" s="7"/>
      <c r="C8" s="28"/>
      <c r="D8" s="7">
        <v>134.08</v>
      </c>
      <c r="E8" s="31"/>
      <c r="F8" s="31"/>
      <c r="G8" s="8">
        <v>295</v>
      </c>
    </row>
    <row r="9" spans="1:7" ht="12.75">
      <c r="A9" s="6"/>
      <c r="B9" s="7"/>
      <c r="C9" s="6">
        <v>86</v>
      </c>
      <c r="D9" s="7">
        <v>124.45</v>
      </c>
      <c r="E9" s="5" t="s">
        <v>14</v>
      </c>
      <c r="F9" s="6" t="s">
        <v>12</v>
      </c>
      <c r="G9" s="5">
        <v>7</v>
      </c>
    </row>
    <row r="10" spans="1:7" ht="12.75">
      <c r="A10" s="11" t="s">
        <v>15</v>
      </c>
      <c r="B10" s="12">
        <f>SUM(B5:B9)</f>
        <v>6515</v>
      </c>
      <c r="C10" s="12"/>
      <c r="D10" s="12">
        <f>SUM(D5:D9)</f>
        <v>513.97</v>
      </c>
      <c r="E10" s="6"/>
      <c r="F10" s="6"/>
      <c r="G10" s="6"/>
    </row>
    <row r="11" spans="1:7" ht="12.75">
      <c r="A11" s="13">
        <v>42431</v>
      </c>
      <c r="B11" s="7">
        <v>1290</v>
      </c>
      <c r="C11" s="6">
        <v>87</v>
      </c>
      <c r="D11" s="7">
        <v>200</v>
      </c>
      <c r="E11" s="6" t="s">
        <v>16</v>
      </c>
      <c r="F11" s="5" t="s">
        <v>17</v>
      </c>
      <c r="G11" s="6">
        <v>285</v>
      </c>
    </row>
    <row r="12" spans="1:7" ht="12.75">
      <c r="A12" s="6"/>
      <c r="B12" s="7"/>
      <c r="C12" s="6">
        <v>88</v>
      </c>
      <c r="D12" s="7">
        <v>9195</v>
      </c>
      <c r="E12" s="6" t="s">
        <v>18</v>
      </c>
      <c r="F12" s="5" t="s">
        <v>19</v>
      </c>
      <c r="G12" s="6">
        <v>285</v>
      </c>
    </row>
    <row r="13" spans="1:7" ht="12.75">
      <c r="A13" s="6"/>
      <c r="B13" s="7"/>
      <c r="C13" s="6">
        <v>89</v>
      </c>
      <c r="D13" s="7">
        <v>393.6</v>
      </c>
      <c r="E13" s="6" t="s">
        <v>20</v>
      </c>
      <c r="F13" s="6" t="s">
        <v>21</v>
      </c>
      <c r="G13" s="6">
        <v>219</v>
      </c>
    </row>
    <row r="14" spans="1:7" ht="12.75">
      <c r="A14" s="6"/>
      <c r="B14" s="7"/>
      <c r="C14" s="6">
        <v>90</v>
      </c>
      <c r="D14" s="7">
        <v>210</v>
      </c>
      <c r="E14" s="6" t="s">
        <v>22</v>
      </c>
      <c r="F14" s="6" t="s">
        <v>21</v>
      </c>
      <c r="G14" s="6">
        <v>219</v>
      </c>
    </row>
    <row r="15" spans="1:7" ht="12.75">
      <c r="A15" s="11" t="s">
        <v>15</v>
      </c>
      <c r="B15" s="12">
        <f>SUM(B11:B14)</f>
        <v>1290</v>
      </c>
      <c r="C15" s="12"/>
      <c r="D15" s="12">
        <f>SUM(D11:D14)</f>
        <v>9998.6</v>
      </c>
      <c r="E15" s="6"/>
      <c r="F15" s="6"/>
      <c r="G15" s="6"/>
    </row>
    <row r="16" spans="1:7" ht="35.25" customHeight="1">
      <c r="A16" s="13">
        <v>42432</v>
      </c>
      <c r="B16" s="7">
        <v>13177</v>
      </c>
      <c r="C16" s="5" t="s">
        <v>23</v>
      </c>
      <c r="D16" s="4">
        <v>41.43</v>
      </c>
      <c r="E16" s="14" t="s">
        <v>24</v>
      </c>
      <c r="F16" s="5" t="s">
        <v>25</v>
      </c>
      <c r="G16" s="6"/>
    </row>
    <row r="17" spans="1:7" ht="12.75">
      <c r="A17" s="6"/>
      <c r="B17" s="7"/>
      <c r="C17" s="6">
        <v>91</v>
      </c>
      <c r="D17" s="7">
        <v>4620</v>
      </c>
      <c r="E17" s="5" t="s">
        <v>26</v>
      </c>
      <c r="F17" s="5" t="s">
        <v>27</v>
      </c>
      <c r="G17" s="6">
        <v>290</v>
      </c>
    </row>
    <row r="18" spans="1:7" ht="38.25" customHeight="1">
      <c r="A18" s="6"/>
      <c r="B18" s="7"/>
      <c r="C18" s="6">
        <v>92</v>
      </c>
      <c r="D18" s="7">
        <v>840</v>
      </c>
      <c r="E18" s="5" t="s">
        <v>28</v>
      </c>
      <c r="F18" s="14" t="s">
        <v>29</v>
      </c>
      <c r="G18" s="8" t="s">
        <v>30</v>
      </c>
    </row>
    <row r="19" spans="1:7" ht="33.75" customHeight="1">
      <c r="A19" s="6"/>
      <c r="B19" s="7"/>
      <c r="C19" s="6">
        <v>93</v>
      </c>
      <c r="D19" s="7">
        <v>190</v>
      </c>
      <c r="E19" s="14" t="s">
        <v>31</v>
      </c>
      <c r="F19" s="5" t="s">
        <v>32</v>
      </c>
      <c r="G19" s="6">
        <v>188</v>
      </c>
    </row>
    <row r="20" spans="1:7" ht="12.75">
      <c r="A20" s="6"/>
      <c r="B20" s="7"/>
      <c r="C20" s="6"/>
      <c r="D20" s="7">
        <v>570.5</v>
      </c>
      <c r="E20" s="5" t="s">
        <v>33</v>
      </c>
      <c r="F20" s="6"/>
      <c r="G20" s="6">
        <v>290</v>
      </c>
    </row>
    <row r="21" spans="1:7" ht="12.75">
      <c r="A21" s="6"/>
      <c r="B21" s="7"/>
      <c r="C21" s="6"/>
      <c r="D21" s="7">
        <v>2675.8</v>
      </c>
      <c r="E21" s="5" t="s">
        <v>33</v>
      </c>
      <c r="F21" s="6"/>
      <c r="G21" s="6">
        <v>285</v>
      </c>
    </row>
    <row r="22" spans="1:7" ht="12.75">
      <c r="A22" s="6"/>
      <c r="B22" s="7"/>
      <c r="C22" s="6"/>
      <c r="D22" s="7">
        <v>801.45</v>
      </c>
      <c r="E22" s="5" t="s">
        <v>33</v>
      </c>
      <c r="F22" s="6"/>
      <c r="G22" s="6">
        <v>262</v>
      </c>
    </row>
    <row r="23" spans="1:7" ht="12.75">
      <c r="A23" s="11" t="s">
        <v>15</v>
      </c>
      <c r="B23" s="12">
        <f>SUM(B16:B22)</f>
        <v>13177</v>
      </c>
      <c r="C23" s="12"/>
      <c r="D23" s="12">
        <f>SUM(D16:D22)</f>
        <v>9739.18</v>
      </c>
      <c r="E23" s="6"/>
      <c r="F23" s="6"/>
      <c r="G23" s="6"/>
    </row>
    <row r="24" spans="1:7" ht="37.5" customHeight="1">
      <c r="A24" s="13">
        <v>42433</v>
      </c>
      <c r="B24" s="7">
        <v>24287</v>
      </c>
      <c r="C24" s="6">
        <v>94</v>
      </c>
      <c r="D24" s="7">
        <v>19993.55</v>
      </c>
      <c r="E24" s="15" t="s">
        <v>34</v>
      </c>
      <c r="F24" s="15" t="s">
        <v>35</v>
      </c>
      <c r="G24" s="6">
        <v>274</v>
      </c>
    </row>
    <row r="25" spans="1:7" ht="12.75">
      <c r="A25" s="11" t="s">
        <v>15</v>
      </c>
      <c r="B25" s="12">
        <f>SUM(B24)</f>
        <v>24287</v>
      </c>
      <c r="C25" s="12"/>
      <c r="D25" s="12">
        <f>SUM(D24)</f>
        <v>19993.55</v>
      </c>
      <c r="E25" s="6"/>
      <c r="F25" s="6"/>
      <c r="G25" s="6"/>
    </row>
    <row r="26" spans="1:7" ht="12.75">
      <c r="A26" s="13">
        <v>42438</v>
      </c>
      <c r="B26" s="7">
        <v>13236.3</v>
      </c>
      <c r="C26" s="6"/>
      <c r="D26" s="7"/>
      <c r="E26" s="6"/>
      <c r="F26" s="6"/>
      <c r="G26" s="6"/>
    </row>
    <row r="27" spans="1:7" ht="12.75">
      <c r="A27" s="11" t="s">
        <v>15</v>
      </c>
      <c r="B27" s="12">
        <f>SUM(B26)</f>
        <v>13236.3</v>
      </c>
      <c r="C27" s="12"/>
      <c r="D27" s="12">
        <f>SUM(D26)</f>
        <v>0</v>
      </c>
      <c r="E27" s="6"/>
      <c r="F27" s="6"/>
      <c r="G27" s="6"/>
    </row>
    <row r="28" spans="1:7" ht="12.75">
      <c r="A28" s="13">
        <v>42439</v>
      </c>
      <c r="B28" s="7">
        <v>15073</v>
      </c>
      <c r="C28" s="6"/>
      <c r="D28" s="7"/>
      <c r="E28" s="6"/>
      <c r="F28" s="6"/>
      <c r="G28" s="6"/>
    </row>
    <row r="29" spans="1:7" ht="12.75">
      <c r="A29" s="11" t="s">
        <v>15</v>
      </c>
      <c r="B29" s="12">
        <f>SUM(B28)</f>
        <v>15073</v>
      </c>
      <c r="C29" s="12"/>
      <c r="D29" s="12">
        <f>SUM(D28)</f>
        <v>0</v>
      </c>
      <c r="E29" s="6"/>
      <c r="F29" s="6"/>
      <c r="G29" s="6"/>
    </row>
    <row r="30" spans="1:7" ht="12.75">
      <c r="A30" s="13">
        <v>42440</v>
      </c>
      <c r="B30" s="7">
        <v>13122.34</v>
      </c>
      <c r="C30" s="6"/>
      <c r="D30" s="7"/>
      <c r="E30" s="6"/>
      <c r="F30" s="6"/>
      <c r="G30" s="6"/>
    </row>
    <row r="31" spans="1:7" ht="12.75">
      <c r="A31" s="11" t="s">
        <v>15</v>
      </c>
      <c r="B31" s="12">
        <f>SUM(B30)</f>
        <v>13122.34</v>
      </c>
      <c r="C31" s="12"/>
      <c r="D31" s="12">
        <f>SUM(D30)</f>
        <v>0</v>
      </c>
      <c r="E31" s="6"/>
      <c r="F31" s="6"/>
      <c r="G31" s="6"/>
    </row>
    <row r="32" spans="1:7" ht="12.75">
      <c r="A32" s="13">
        <v>42441</v>
      </c>
      <c r="B32" s="7">
        <v>7230</v>
      </c>
      <c r="C32" s="6"/>
      <c r="D32" s="7"/>
      <c r="E32" s="6"/>
      <c r="F32" s="6"/>
      <c r="G32" s="6"/>
    </row>
    <row r="33" spans="1:7" ht="12.75">
      <c r="A33" s="11" t="s">
        <v>15</v>
      </c>
      <c r="B33" s="12">
        <f>SUM(B32)</f>
        <v>7230</v>
      </c>
      <c r="C33" s="12"/>
      <c r="D33" s="12">
        <f>SUM(D32)</f>
        <v>0</v>
      </c>
      <c r="E33" s="6"/>
      <c r="F33" s="6"/>
      <c r="G33" s="6"/>
    </row>
    <row r="34" spans="1:7" ht="12.75">
      <c r="A34" s="13">
        <v>42443</v>
      </c>
      <c r="B34" s="7">
        <v>5268</v>
      </c>
      <c r="C34" s="6"/>
      <c r="D34" s="7"/>
      <c r="E34" s="6"/>
      <c r="F34" s="6"/>
      <c r="G34" s="6"/>
    </row>
    <row r="35" spans="1:7" ht="12.75">
      <c r="A35" s="11" t="s">
        <v>15</v>
      </c>
      <c r="B35" s="12">
        <f>SUM(B34)</f>
        <v>5268</v>
      </c>
      <c r="C35" s="12"/>
      <c r="D35" s="12">
        <f>SUM(D34)</f>
        <v>0</v>
      </c>
      <c r="E35" s="6"/>
      <c r="F35" s="6"/>
      <c r="G35" s="6"/>
    </row>
    <row r="36" spans="1:7" ht="12.75">
      <c r="A36" s="13">
        <v>42444</v>
      </c>
      <c r="B36" s="7">
        <v>5475</v>
      </c>
      <c r="C36" s="6"/>
      <c r="D36" s="7"/>
      <c r="E36" s="6"/>
      <c r="F36" s="6"/>
      <c r="G36" s="6"/>
    </row>
    <row r="37" spans="1:7" ht="12.75">
      <c r="A37" s="11" t="s">
        <v>15</v>
      </c>
      <c r="B37" s="12">
        <f>SUM(B36)</f>
        <v>5475</v>
      </c>
      <c r="C37" s="12"/>
      <c r="D37" s="12">
        <f>SUM(D36)</f>
        <v>0</v>
      </c>
      <c r="E37" s="6"/>
      <c r="F37" s="6"/>
      <c r="G37" s="6"/>
    </row>
    <row r="38" spans="1:7" ht="12.75">
      <c r="A38" s="13">
        <v>42445</v>
      </c>
      <c r="B38" s="7">
        <v>14023</v>
      </c>
      <c r="C38" s="6"/>
      <c r="D38" s="7"/>
      <c r="E38" s="6"/>
      <c r="F38" s="6"/>
      <c r="G38" s="6"/>
    </row>
    <row r="39" spans="1:7" ht="12.75">
      <c r="A39" s="11" t="s">
        <v>15</v>
      </c>
      <c r="B39" s="12">
        <f>SUM(B38)</f>
        <v>14023</v>
      </c>
      <c r="C39" s="12"/>
      <c r="D39" s="12">
        <f>SUM(D38)</f>
        <v>0</v>
      </c>
      <c r="E39" s="6"/>
      <c r="F39" s="6"/>
      <c r="G39" s="6"/>
    </row>
    <row r="40" spans="1:7" ht="12.75">
      <c r="A40" s="13">
        <v>42446</v>
      </c>
      <c r="B40" s="7">
        <v>7420</v>
      </c>
      <c r="C40" s="6"/>
      <c r="D40" s="7"/>
      <c r="E40" s="6"/>
      <c r="F40" s="6"/>
      <c r="G40" s="6"/>
    </row>
    <row r="41" spans="1:7" ht="12.75">
      <c r="A41" s="11" t="s">
        <v>15</v>
      </c>
      <c r="B41" s="12">
        <f>SUM(B40)</f>
        <v>7420</v>
      </c>
      <c r="C41" s="12"/>
      <c r="D41" s="12">
        <f>SUM(D40)</f>
        <v>0</v>
      </c>
      <c r="E41" s="6"/>
      <c r="F41" s="6"/>
      <c r="G41" s="6"/>
    </row>
    <row r="42" spans="1:7" ht="12.75">
      <c r="A42" s="13">
        <v>42447</v>
      </c>
      <c r="B42" s="7">
        <v>2715</v>
      </c>
      <c r="C42" s="6"/>
      <c r="D42" s="7"/>
      <c r="E42" s="6"/>
      <c r="F42" s="6"/>
      <c r="G42" s="6"/>
    </row>
    <row r="43" spans="1:7" ht="12.75">
      <c r="A43" s="11" t="s">
        <v>15</v>
      </c>
      <c r="B43" s="12">
        <f>SUM(B42)</f>
        <v>2715</v>
      </c>
      <c r="C43" s="12"/>
      <c r="D43" s="12">
        <f>SUM(D42)</f>
        <v>0</v>
      </c>
      <c r="E43" s="6"/>
      <c r="F43" s="6"/>
      <c r="G43" s="6"/>
    </row>
    <row r="44" spans="1:7" ht="12.75">
      <c r="A44" s="13">
        <v>42450</v>
      </c>
      <c r="B44" s="7">
        <v>3725</v>
      </c>
      <c r="C44" s="6"/>
      <c r="D44" s="7"/>
      <c r="E44" s="6"/>
      <c r="F44" s="6"/>
      <c r="G44" s="6"/>
    </row>
    <row r="45" spans="1:7" ht="12.75">
      <c r="A45" s="11" t="s">
        <v>15</v>
      </c>
      <c r="B45" s="12">
        <f>SUM(B44)</f>
        <v>3725</v>
      </c>
      <c r="C45" s="12"/>
      <c r="D45" s="12">
        <f>SUM(D44)</f>
        <v>0</v>
      </c>
      <c r="E45" s="6"/>
      <c r="F45" s="6"/>
      <c r="G45" s="6"/>
    </row>
    <row r="46" spans="1:7" ht="12.75">
      <c r="A46" s="13">
        <v>42451</v>
      </c>
      <c r="B46" s="7">
        <v>1800</v>
      </c>
      <c r="C46" s="6"/>
      <c r="D46" s="7"/>
      <c r="E46" s="6"/>
      <c r="F46" s="6"/>
      <c r="G46" s="6"/>
    </row>
    <row r="47" spans="1:7" ht="12.75">
      <c r="A47" s="11" t="s">
        <v>15</v>
      </c>
      <c r="B47" s="12">
        <f>SUM(B46)</f>
        <v>1800</v>
      </c>
      <c r="C47" s="12"/>
      <c r="D47" s="12">
        <f>SUM(D46)</f>
        <v>0</v>
      </c>
      <c r="E47" s="6"/>
      <c r="F47" s="6"/>
      <c r="G47" s="6"/>
    </row>
    <row r="48" spans="1:7" ht="12.75">
      <c r="A48" s="13">
        <v>42452</v>
      </c>
      <c r="B48" s="7">
        <v>4010</v>
      </c>
      <c r="C48" s="6"/>
      <c r="D48" s="7"/>
      <c r="E48" s="6"/>
      <c r="F48" s="6"/>
      <c r="G48" s="6"/>
    </row>
    <row r="49" spans="1:7" ht="12.75">
      <c r="A49" s="11" t="s">
        <v>15</v>
      </c>
      <c r="B49" s="12">
        <f>SUM(B48)</f>
        <v>4010</v>
      </c>
      <c r="C49" s="12"/>
      <c r="D49" s="12">
        <f>SUM(D48)</f>
        <v>0</v>
      </c>
      <c r="E49" s="6"/>
      <c r="F49" s="6"/>
      <c r="G49" s="6"/>
    </row>
    <row r="50" spans="1:7" ht="12.75">
      <c r="A50" s="13">
        <v>42453</v>
      </c>
      <c r="B50" s="7">
        <v>3615</v>
      </c>
      <c r="C50" s="6"/>
      <c r="D50" s="7"/>
      <c r="E50" s="6"/>
      <c r="F50" s="6"/>
      <c r="G50" s="6"/>
    </row>
    <row r="51" spans="1:7" ht="12.75">
      <c r="A51" s="11" t="s">
        <v>15</v>
      </c>
      <c r="B51" s="12">
        <f>SUM(B50)</f>
        <v>3615</v>
      </c>
      <c r="C51" s="12"/>
      <c r="D51" s="12">
        <f>SUM(D50)</f>
        <v>0</v>
      </c>
      <c r="E51" s="6"/>
      <c r="F51" s="6"/>
      <c r="G51" s="6"/>
    </row>
    <row r="52" spans="1:7" ht="12.75">
      <c r="A52" s="13">
        <v>42454</v>
      </c>
      <c r="B52" s="7">
        <v>1360</v>
      </c>
      <c r="C52" s="6">
        <v>95</v>
      </c>
      <c r="D52" s="7">
        <v>50.06</v>
      </c>
      <c r="E52" s="5" t="s">
        <v>9</v>
      </c>
      <c r="F52" s="5" t="s">
        <v>10</v>
      </c>
      <c r="G52" s="6">
        <v>262</v>
      </c>
    </row>
    <row r="53" spans="1:7" ht="12.75">
      <c r="A53" s="6"/>
      <c r="B53" s="7"/>
      <c r="C53" s="6">
        <v>96</v>
      </c>
      <c r="D53" s="7">
        <v>1380</v>
      </c>
      <c r="E53" s="6" t="s">
        <v>36</v>
      </c>
      <c r="F53" s="6" t="s">
        <v>37</v>
      </c>
      <c r="G53" s="6">
        <v>262</v>
      </c>
    </row>
    <row r="54" spans="1:7" ht="12.75">
      <c r="A54" s="6"/>
      <c r="B54" s="7"/>
      <c r="C54" s="6">
        <v>97</v>
      </c>
      <c r="D54" s="7">
        <v>300</v>
      </c>
      <c r="E54" s="6" t="s">
        <v>16</v>
      </c>
      <c r="F54" s="6" t="s">
        <v>38</v>
      </c>
      <c r="G54" s="6">
        <v>21</v>
      </c>
    </row>
    <row r="55" spans="1:7" ht="12.75">
      <c r="A55" s="6"/>
      <c r="B55" s="7"/>
      <c r="C55" s="6">
        <v>98</v>
      </c>
      <c r="D55" s="7">
        <v>3500</v>
      </c>
      <c r="E55" s="6" t="s">
        <v>39</v>
      </c>
      <c r="F55" s="6" t="s">
        <v>40</v>
      </c>
      <c r="G55" s="6">
        <v>21</v>
      </c>
    </row>
    <row r="56" spans="1:7" ht="12.75">
      <c r="A56" s="6"/>
      <c r="B56" s="7"/>
      <c r="C56" s="6">
        <v>99</v>
      </c>
      <c r="D56" s="7">
        <v>275.18</v>
      </c>
      <c r="E56" s="5" t="s">
        <v>28</v>
      </c>
      <c r="F56" s="6" t="s">
        <v>41</v>
      </c>
      <c r="G56" s="6">
        <v>105</v>
      </c>
    </row>
    <row r="57" spans="1:7" ht="22.5" customHeight="1">
      <c r="A57" s="6"/>
      <c r="B57" s="7"/>
      <c r="C57" s="6">
        <v>100</v>
      </c>
      <c r="D57" s="7">
        <v>250</v>
      </c>
      <c r="E57" s="15" t="s">
        <v>16</v>
      </c>
      <c r="F57" s="15" t="s">
        <v>42</v>
      </c>
      <c r="G57" s="6">
        <v>219</v>
      </c>
    </row>
    <row r="58" spans="1:7" ht="12.75">
      <c r="A58" s="6"/>
      <c r="B58" s="7"/>
      <c r="C58" s="6">
        <v>101</v>
      </c>
      <c r="D58" s="7">
        <v>300</v>
      </c>
      <c r="E58" s="6" t="s">
        <v>16</v>
      </c>
      <c r="F58" s="6" t="s">
        <v>38</v>
      </c>
      <c r="G58" s="6">
        <v>213</v>
      </c>
    </row>
    <row r="59" spans="1:7" ht="12.75">
      <c r="A59" s="6"/>
      <c r="B59" s="7"/>
      <c r="C59" s="6">
        <v>102</v>
      </c>
      <c r="D59" s="7">
        <v>1227.48</v>
      </c>
      <c r="E59" s="5" t="s">
        <v>43</v>
      </c>
      <c r="F59" s="5" t="s">
        <v>44</v>
      </c>
      <c r="G59" s="6">
        <v>219</v>
      </c>
    </row>
    <row r="60" spans="1:7" ht="23.25" customHeight="1">
      <c r="A60" s="6"/>
      <c r="B60" s="7"/>
      <c r="C60" s="6">
        <v>103</v>
      </c>
      <c r="D60" s="7">
        <v>978</v>
      </c>
      <c r="E60" s="15" t="s">
        <v>45</v>
      </c>
      <c r="F60" s="6" t="s">
        <v>46</v>
      </c>
      <c r="G60" s="6">
        <v>219</v>
      </c>
    </row>
    <row r="61" spans="1:7" ht="12.75">
      <c r="A61" s="6"/>
      <c r="B61" s="7"/>
      <c r="C61" s="6">
        <v>104</v>
      </c>
      <c r="D61" s="7">
        <v>1206</v>
      </c>
      <c r="E61" s="6" t="s">
        <v>47</v>
      </c>
      <c r="F61" s="6" t="s">
        <v>48</v>
      </c>
      <c r="G61" s="6">
        <v>290</v>
      </c>
    </row>
    <row r="62" spans="1:7" ht="12.75">
      <c r="A62" s="6"/>
      <c r="B62" s="7"/>
      <c r="C62" s="6">
        <v>105</v>
      </c>
      <c r="D62" s="7">
        <v>1466</v>
      </c>
      <c r="E62" s="5" t="s">
        <v>9</v>
      </c>
      <c r="F62" s="5" t="s">
        <v>49</v>
      </c>
      <c r="G62" s="6">
        <v>290</v>
      </c>
    </row>
    <row r="63" spans="1:7" ht="12.75">
      <c r="A63" s="6"/>
      <c r="B63" s="7"/>
      <c r="C63" s="6">
        <v>106</v>
      </c>
      <c r="D63" s="7">
        <v>2620</v>
      </c>
      <c r="E63" s="6" t="s">
        <v>50</v>
      </c>
      <c r="F63" s="5" t="s">
        <v>51</v>
      </c>
      <c r="G63" s="6">
        <v>7</v>
      </c>
    </row>
    <row r="64" spans="1:7" ht="34.5" customHeight="1">
      <c r="A64" s="6"/>
      <c r="B64" s="7"/>
      <c r="C64" s="6">
        <v>107</v>
      </c>
      <c r="D64" s="7">
        <v>840</v>
      </c>
      <c r="E64" s="5" t="s">
        <v>28</v>
      </c>
      <c r="F64" s="14" t="s">
        <v>29</v>
      </c>
      <c r="G64" s="6">
        <v>7</v>
      </c>
    </row>
    <row r="65" spans="1:7" ht="12.75">
      <c r="A65" s="6"/>
      <c r="B65" s="7"/>
      <c r="C65" s="6">
        <v>108</v>
      </c>
      <c r="D65" s="7">
        <v>2148.1</v>
      </c>
      <c r="E65" s="5" t="s">
        <v>9</v>
      </c>
      <c r="F65" s="5" t="s">
        <v>51</v>
      </c>
      <c r="G65" s="6">
        <v>7</v>
      </c>
    </row>
    <row r="66" spans="1:7" ht="12.75">
      <c r="A66" s="6"/>
      <c r="B66" s="7"/>
      <c r="C66" s="6">
        <v>109</v>
      </c>
      <c r="D66" s="7">
        <v>3118.98</v>
      </c>
      <c r="E66" s="5" t="s">
        <v>43</v>
      </c>
      <c r="F66" s="5" t="s">
        <v>44</v>
      </c>
      <c r="G66" s="6">
        <v>150</v>
      </c>
    </row>
    <row r="67" spans="1:7" ht="12.75">
      <c r="A67" s="6"/>
      <c r="B67" s="7"/>
      <c r="C67" s="6">
        <v>110</v>
      </c>
      <c r="D67" s="7">
        <v>1814.56</v>
      </c>
      <c r="E67" s="5" t="s">
        <v>43</v>
      </c>
      <c r="F67" s="5" t="s">
        <v>44</v>
      </c>
      <c r="G67" s="6">
        <v>274</v>
      </c>
    </row>
    <row r="68" spans="1:7" ht="12.75">
      <c r="A68" s="6"/>
      <c r="B68" s="7"/>
      <c r="C68" s="6">
        <v>111</v>
      </c>
      <c r="D68" s="7">
        <v>1950</v>
      </c>
      <c r="E68" s="6" t="s">
        <v>52</v>
      </c>
      <c r="F68" s="6" t="s">
        <v>53</v>
      </c>
      <c r="G68" s="6">
        <v>84</v>
      </c>
    </row>
    <row r="69" spans="1:7" ht="12.75">
      <c r="A69" s="6"/>
      <c r="B69" s="7"/>
      <c r="C69" s="6">
        <v>112</v>
      </c>
      <c r="D69" s="7">
        <v>341.6</v>
      </c>
      <c r="E69" s="6" t="s">
        <v>54</v>
      </c>
      <c r="F69" s="6" t="s">
        <v>55</v>
      </c>
      <c r="G69" s="6">
        <v>28</v>
      </c>
    </row>
    <row r="70" spans="1:7" ht="12.75">
      <c r="A70" s="6"/>
      <c r="B70" s="7"/>
      <c r="C70" s="6">
        <v>113</v>
      </c>
      <c r="D70" s="7">
        <v>2065.98</v>
      </c>
      <c r="E70" s="6" t="s">
        <v>54</v>
      </c>
      <c r="F70" s="6" t="s">
        <v>56</v>
      </c>
      <c r="G70" s="6">
        <v>28</v>
      </c>
    </row>
    <row r="71" spans="1:7" ht="35.25" customHeight="1">
      <c r="A71" s="6"/>
      <c r="B71" s="7"/>
      <c r="C71" s="6">
        <v>114</v>
      </c>
      <c r="D71" s="7">
        <v>1200</v>
      </c>
      <c r="E71" s="5" t="s">
        <v>28</v>
      </c>
      <c r="F71" s="14" t="s">
        <v>29</v>
      </c>
      <c r="G71" s="6">
        <v>28</v>
      </c>
    </row>
    <row r="72" spans="1:7" ht="12.75">
      <c r="A72" s="6"/>
      <c r="B72" s="7"/>
      <c r="C72" s="6">
        <v>115</v>
      </c>
      <c r="D72" s="7">
        <v>164.16</v>
      </c>
      <c r="E72" s="5" t="s">
        <v>11</v>
      </c>
      <c r="F72" s="5" t="s">
        <v>57</v>
      </c>
      <c r="G72" s="6">
        <v>28</v>
      </c>
    </row>
    <row r="73" spans="1:7" ht="12.75">
      <c r="A73" s="6"/>
      <c r="B73" s="7"/>
      <c r="C73" s="6">
        <v>116</v>
      </c>
      <c r="D73" s="7">
        <v>2118</v>
      </c>
      <c r="E73" s="6" t="s">
        <v>58</v>
      </c>
      <c r="F73" s="6" t="s">
        <v>59</v>
      </c>
      <c r="G73" s="6">
        <v>285</v>
      </c>
    </row>
    <row r="74" spans="1:7" ht="12.75">
      <c r="A74" s="6"/>
      <c r="B74" s="7"/>
      <c r="C74" s="6">
        <v>117</v>
      </c>
      <c r="D74" s="7">
        <v>579</v>
      </c>
      <c r="E74" s="5" t="s">
        <v>60</v>
      </c>
      <c r="F74" s="5" t="s">
        <v>61</v>
      </c>
      <c r="G74" s="6">
        <v>285</v>
      </c>
    </row>
    <row r="75" spans="1:7" ht="12.75">
      <c r="A75" s="6"/>
      <c r="B75" s="7"/>
      <c r="C75" s="6">
        <v>118</v>
      </c>
      <c r="D75" s="7">
        <v>507.45</v>
      </c>
      <c r="E75" s="6" t="s">
        <v>54</v>
      </c>
      <c r="F75" s="6" t="s">
        <v>56</v>
      </c>
      <c r="G75" s="6">
        <v>285</v>
      </c>
    </row>
    <row r="76" spans="1:7" ht="12.75">
      <c r="A76" s="6"/>
      <c r="B76" s="7"/>
      <c r="C76" s="6">
        <v>119</v>
      </c>
      <c r="D76" s="7">
        <v>500</v>
      </c>
      <c r="E76" s="6" t="s">
        <v>16</v>
      </c>
      <c r="F76" s="5" t="s">
        <v>62</v>
      </c>
      <c r="G76" s="6">
        <v>227</v>
      </c>
    </row>
    <row r="77" spans="1:7" ht="12.75">
      <c r="A77" s="6"/>
      <c r="B77" s="7"/>
      <c r="C77" s="6">
        <v>120</v>
      </c>
      <c r="D77" s="7">
        <v>164.16</v>
      </c>
      <c r="E77" s="5" t="s">
        <v>11</v>
      </c>
      <c r="F77" s="5" t="s">
        <v>57</v>
      </c>
      <c r="G77" s="6">
        <v>227</v>
      </c>
    </row>
    <row r="78" spans="1:7" ht="12.75">
      <c r="A78" s="6"/>
      <c r="B78" s="7"/>
      <c r="C78" s="6">
        <v>121</v>
      </c>
      <c r="D78" s="7">
        <v>164.16</v>
      </c>
      <c r="E78" s="5" t="s">
        <v>11</v>
      </c>
      <c r="F78" s="5" t="s">
        <v>57</v>
      </c>
      <c r="G78" s="8" t="s">
        <v>63</v>
      </c>
    </row>
    <row r="79" spans="1:7" ht="12.75">
      <c r="A79" s="6"/>
      <c r="B79" s="7"/>
      <c r="C79" s="6">
        <v>122</v>
      </c>
      <c r="D79" s="7">
        <v>166.12</v>
      </c>
      <c r="E79" s="5" t="s">
        <v>11</v>
      </c>
      <c r="F79" s="5" t="s">
        <v>57</v>
      </c>
      <c r="G79" s="6">
        <v>105</v>
      </c>
    </row>
    <row r="80" spans="1:7" ht="12.75">
      <c r="A80" s="6"/>
      <c r="B80" s="7"/>
      <c r="C80" s="6">
        <v>123</v>
      </c>
      <c r="D80" s="7">
        <v>164.16</v>
      </c>
      <c r="E80" s="5" t="s">
        <v>11</v>
      </c>
      <c r="F80" s="5" t="s">
        <v>57</v>
      </c>
      <c r="G80" s="6">
        <v>290</v>
      </c>
    </row>
    <row r="81" spans="1:7" ht="12.75">
      <c r="A81" s="6"/>
      <c r="B81" s="7"/>
      <c r="C81" s="6">
        <v>124</v>
      </c>
      <c r="D81" s="7">
        <v>164.16</v>
      </c>
      <c r="E81" s="5" t="s">
        <v>11</v>
      </c>
      <c r="F81" s="5" t="s">
        <v>57</v>
      </c>
      <c r="G81" s="6">
        <v>219</v>
      </c>
    </row>
    <row r="82" spans="1:7" ht="12.75">
      <c r="A82" s="6"/>
      <c r="B82" s="7"/>
      <c r="C82" s="6">
        <v>125</v>
      </c>
      <c r="D82" s="7">
        <v>220.01</v>
      </c>
      <c r="E82" s="5" t="s">
        <v>11</v>
      </c>
      <c r="F82" s="5" t="s">
        <v>57</v>
      </c>
      <c r="G82" s="16" t="s">
        <v>64</v>
      </c>
    </row>
    <row r="83" spans="1:7" ht="12.75">
      <c r="A83" s="6"/>
      <c r="B83" s="7"/>
      <c r="C83" s="6">
        <v>126</v>
      </c>
      <c r="D83" s="7">
        <v>164.16</v>
      </c>
      <c r="E83" s="5" t="s">
        <v>11</v>
      </c>
      <c r="F83" s="5" t="s">
        <v>57</v>
      </c>
      <c r="G83" s="6">
        <v>129</v>
      </c>
    </row>
    <row r="84" spans="1:7" ht="12.75">
      <c r="A84" s="6"/>
      <c r="B84" s="7"/>
      <c r="C84" s="6">
        <v>127</v>
      </c>
      <c r="D84" s="7">
        <v>164.16</v>
      </c>
      <c r="E84" s="5" t="s">
        <v>11</v>
      </c>
      <c r="F84" s="5" t="s">
        <v>57</v>
      </c>
      <c r="G84" s="6">
        <v>199</v>
      </c>
    </row>
    <row r="85" spans="1:7" ht="12.75">
      <c r="A85" s="6"/>
      <c r="B85" s="7"/>
      <c r="C85" s="6">
        <v>128</v>
      </c>
      <c r="D85" s="7">
        <v>357.12</v>
      </c>
      <c r="E85" s="5" t="s">
        <v>14</v>
      </c>
      <c r="F85" s="6" t="s">
        <v>12</v>
      </c>
      <c r="G85" s="5">
        <v>7</v>
      </c>
    </row>
    <row r="86" spans="1:7" ht="12.75">
      <c r="A86" s="6"/>
      <c r="B86" s="7"/>
      <c r="C86" s="26">
        <v>129</v>
      </c>
      <c r="D86" s="7">
        <v>275.51</v>
      </c>
      <c r="E86" s="29" t="s">
        <v>11</v>
      </c>
      <c r="F86" s="26" t="s">
        <v>12</v>
      </c>
      <c r="G86" s="8">
        <v>20</v>
      </c>
    </row>
    <row r="87" spans="1:7" ht="12.75">
      <c r="A87" s="6"/>
      <c r="B87" s="7"/>
      <c r="C87" s="27"/>
      <c r="D87" s="7">
        <v>275.51</v>
      </c>
      <c r="E87" s="30"/>
      <c r="F87" s="30"/>
      <c r="G87" s="8" t="s">
        <v>13</v>
      </c>
    </row>
    <row r="88" spans="1:7" ht="12.75">
      <c r="A88" s="6"/>
      <c r="B88" s="7"/>
      <c r="C88" s="28"/>
      <c r="D88" s="7">
        <v>403.62</v>
      </c>
      <c r="E88" s="31"/>
      <c r="F88" s="31"/>
      <c r="G88" s="8">
        <v>295</v>
      </c>
    </row>
    <row r="89" spans="1:7" ht="12.75">
      <c r="A89" s="6"/>
      <c r="B89" s="7"/>
      <c r="C89" s="9">
        <v>130</v>
      </c>
      <c r="D89" s="7">
        <v>1000</v>
      </c>
      <c r="E89" s="6" t="s">
        <v>16</v>
      </c>
      <c r="F89" s="5" t="s">
        <v>62</v>
      </c>
      <c r="G89" s="8">
        <v>7</v>
      </c>
    </row>
    <row r="90" spans="1:7" ht="12.75">
      <c r="A90" s="6"/>
      <c r="B90" s="7"/>
      <c r="C90" s="9">
        <v>131</v>
      </c>
      <c r="D90" s="7">
        <v>1332.8</v>
      </c>
      <c r="E90" s="10" t="s">
        <v>65</v>
      </c>
      <c r="F90" s="10" t="s">
        <v>66</v>
      </c>
      <c r="G90" s="8">
        <v>7</v>
      </c>
    </row>
    <row r="91" spans="1:7" ht="12.75">
      <c r="A91" s="6"/>
      <c r="B91" s="7"/>
      <c r="C91" s="9">
        <v>132</v>
      </c>
      <c r="D91" s="7">
        <v>187.9</v>
      </c>
      <c r="E91" s="5" t="s">
        <v>11</v>
      </c>
      <c r="F91" s="5" t="s">
        <v>57</v>
      </c>
      <c r="G91" s="8">
        <v>285</v>
      </c>
    </row>
    <row r="92" spans="1:7" ht="12.75">
      <c r="A92" s="6"/>
      <c r="B92" s="7"/>
      <c r="C92" s="9">
        <v>133</v>
      </c>
      <c r="D92" s="7">
        <v>150.78</v>
      </c>
      <c r="E92" s="5" t="s">
        <v>60</v>
      </c>
      <c r="F92" s="5" t="s">
        <v>61</v>
      </c>
      <c r="G92" s="8">
        <v>285</v>
      </c>
    </row>
    <row r="93" spans="1:7" ht="12.75">
      <c r="A93" s="6"/>
      <c r="B93" s="7"/>
      <c r="C93" s="9">
        <v>134</v>
      </c>
      <c r="D93" s="7">
        <v>8076</v>
      </c>
      <c r="E93" s="10" t="s">
        <v>67</v>
      </c>
      <c r="F93" s="10" t="s">
        <v>68</v>
      </c>
      <c r="G93" s="8">
        <v>285</v>
      </c>
    </row>
    <row r="94" spans="1:7" ht="12.75">
      <c r="A94" s="11" t="s">
        <v>15</v>
      </c>
      <c r="B94" s="12">
        <f>SUM(B52:B93)</f>
        <v>1360</v>
      </c>
      <c r="C94" s="12"/>
      <c r="D94" s="12">
        <f>SUM(D52:D93)</f>
        <v>44330.880000000005</v>
      </c>
      <c r="E94" s="10"/>
      <c r="F94" s="10"/>
      <c r="G94" s="8"/>
    </row>
    <row r="95" spans="1:7" ht="35.25" customHeight="1">
      <c r="A95" s="13">
        <v>42457</v>
      </c>
      <c r="B95" s="7">
        <v>2424</v>
      </c>
      <c r="C95" s="5" t="s">
        <v>23</v>
      </c>
      <c r="D95" s="4">
        <v>149.48</v>
      </c>
      <c r="E95" s="14" t="s">
        <v>24</v>
      </c>
      <c r="F95" s="5" t="s">
        <v>25</v>
      </c>
      <c r="G95" s="8"/>
    </row>
    <row r="96" spans="1:7" ht="12.75">
      <c r="A96" s="6"/>
      <c r="B96" s="7"/>
      <c r="C96" s="9">
        <v>135</v>
      </c>
      <c r="D96" s="7">
        <v>467.38</v>
      </c>
      <c r="E96" s="10" t="s">
        <v>69</v>
      </c>
      <c r="F96" s="10" t="s">
        <v>70</v>
      </c>
      <c r="G96" s="8">
        <v>274</v>
      </c>
    </row>
    <row r="97" spans="1:7" ht="12.75">
      <c r="A97" s="6"/>
      <c r="B97" s="7"/>
      <c r="C97" s="9">
        <v>136</v>
      </c>
      <c r="D97" s="7">
        <v>2254.16</v>
      </c>
      <c r="E97" s="5" t="s">
        <v>43</v>
      </c>
      <c r="F97" s="5" t="s">
        <v>44</v>
      </c>
      <c r="G97" s="8">
        <v>274</v>
      </c>
    </row>
    <row r="98" spans="1:7" ht="12.75">
      <c r="A98" s="6"/>
      <c r="B98" s="7"/>
      <c r="C98" s="9">
        <v>137</v>
      </c>
      <c r="D98" s="7">
        <v>164.16</v>
      </c>
      <c r="E98" s="5" t="s">
        <v>11</v>
      </c>
      <c r="F98" s="5" t="s">
        <v>57</v>
      </c>
      <c r="G98" s="8">
        <v>166</v>
      </c>
    </row>
    <row r="99" spans="1:7" ht="12.75">
      <c r="A99" s="6"/>
      <c r="B99" s="7"/>
      <c r="C99" s="9">
        <v>138</v>
      </c>
      <c r="D99" s="7">
        <v>5703.6</v>
      </c>
      <c r="E99" s="5" t="s">
        <v>43</v>
      </c>
      <c r="F99" s="5" t="s">
        <v>44</v>
      </c>
      <c r="G99" s="8" t="s">
        <v>30</v>
      </c>
    </row>
    <row r="100" spans="1:7" ht="42" customHeight="1">
      <c r="A100" s="6"/>
      <c r="B100" s="7"/>
      <c r="C100" s="9">
        <v>139</v>
      </c>
      <c r="D100" s="7">
        <v>5866</v>
      </c>
      <c r="E100" s="10" t="s">
        <v>18</v>
      </c>
      <c r="F100" s="14" t="s">
        <v>71</v>
      </c>
      <c r="G100" s="8" t="s">
        <v>30</v>
      </c>
    </row>
    <row r="101" spans="1:7" ht="12.75">
      <c r="A101" s="6"/>
      <c r="B101" s="7"/>
      <c r="C101" s="9"/>
      <c r="D101" s="7">
        <v>810</v>
      </c>
      <c r="E101" s="5" t="s">
        <v>33</v>
      </c>
      <c r="F101" s="17"/>
      <c r="G101" s="8">
        <v>105</v>
      </c>
    </row>
    <row r="102" spans="1:7" ht="12.75">
      <c r="A102" s="6"/>
      <c r="B102" s="7"/>
      <c r="C102" s="9"/>
      <c r="D102" s="7">
        <v>5258.23</v>
      </c>
      <c r="E102" s="5" t="s">
        <v>33</v>
      </c>
      <c r="F102" s="17"/>
      <c r="G102" s="8" t="s">
        <v>30</v>
      </c>
    </row>
    <row r="103" spans="1:7" ht="12.75">
      <c r="A103" s="6"/>
      <c r="B103" s="7"/>
      <c r="C103" s="9"/>
      <c r="D103" s="7">
        <v>2031.1</v>
      </c>
      <c r="E103" s="5" t="s">
        <v>33</v>
      </c>
      <c r="F103" s="17"/>
      <c r="G103" s="8">
        <v>285</v>
      </c>
    </row>
    <row r="104" spans="1:7" ht="12.75">
      <c r="A104" s="6"/>
      <c r="B104" s="7"/>
      <c r="C104" s="9"/>
      <c r="D104" s="7">
        <v>1003.9</v>
      </c>
      <c r="E104" s="5" t="s">
        <v>33</v>
      </c>
      <c r="F104" s="10"/>
      <c r="G104" s="8">
        <v>28</v>
      </c>
    </row>
    <row r="105" spans="1:7" ht="12.75">
      <c r="A105" s="6"/>
      <c r="B105" s="7"/>
      <c r="C105" s="9"/>
      <c r="D105" s="7">
        <v>4417.3</v>
      </c>
      <c r="E105" s="5" t="s">
        <v>33</v>
      </c>
      <c r="F105" s="10"/>
      <c r="G105" s="8">
        <v>290</v>
      </c>
    </row>
    <row r="106" spans="1:7" ht="12.75">
      <c r="A106" s="6"/>
      <c r="B106" s="7"/>
      <c r="C106" s="6"/>
      <c r="D106" s="7">
        <v>2533</v>
      </c>
      <c r="E106" s="5" t="s">
        <v>33</v>
      </c>
      <c r="F106" s="6"/>
      <c r="G106" s="6">
        <v>295</v>
      </c>
    </row>
    <row r="107" spans="1:7" ht="12.75">
      <c r="A107" s="11" t="s">
        <v>15</v>
      </c>
      <c r="B107" s="12">
        <f>SUM(B95:B106)</f>
        <v>2424</v>
      </c>
      <c r="C107" s="12"/>
      <c r="D107" s="12">
        <f>SUM(D95:D106)</f>
        <v>30658.31</v>
      </c>
      <c r="E107" s="6"/>
      <c r="F107" s="6"/>
      <c r="G107" s="6"/>
    </row>
    <row r="108" spans="1:7" ht="12.75">
      <c r="A108" s="13">
        <v>42458</v>
      </c>
      <c r="B108" s="7">
        <v>4190</v>
      </c>
      <c r="C108" s="6">
        <v>140</v>
      </c>
      <c r="D108" s="7">
        <v>6894</v>
      </c>
      <c r="E108" s="6" t="s">
        <v>18</v>
      </c>
      <c r="F108" s="5" t="s">
        <v>19</v>
      </c>
      <c r="G108" s="6">
        <v>285</v>
      </c>
    </row>
    <row r="109" spans="1:7" ht="12.75">
      <c r="A109" s="6"/>
      <c r="B109" s="7"/>
      <c r="C109" s="6">
        <v>141</v>
      </c>
      <c r="D109" s="7">
        <v>6510</v>
      </c>
      <c r="E109" s="5" t="s">
        <v>26</v>
      </c>
      <c r="F109" s="5" t="s">
        <v>27</v>
      </c>
      <c r="G109" s="6">
        <v>290</v>
      </c>
    </row>
    <row r="110" spans="1:7" ht="12.75">
      <c r="A110" s="6"/>
      <c r="B110" s="7"/>
      <c r="C110" s="6">
        <v>142</v>
      </c>
      <c r="D110" s="7">
        <v>3500</v>
      </c>
      <c r="E110" s="6" t="s">
        <v>72</v>
      </c>
      <c r="F110" s="6" t="s">
        <v>73</v>
      </c>
      <c r="G110" s="8" t="s">
        <v>30</v>
      </c>
    </row>
    <row r="111" spans="1:7" ht="12.75">
      <c r="A111" s="11" t="s">
        <v>15</v>
      </c>
      <c r="B111" s="12">
        <f>SUM(B108:B110)</f>
        <v>4190</v>
      </c>
      <c r="C111" s="12"/>
      <c r="D111" s="12">
        <f>SUM(D108:D110)</f>
        <v>16904</v>
      </c>
      <c r="E111" s="6"/>
      <c r="F111" s="6"/>
      <c r="G111" s="6"/>
    </row>
    <row r="112" spans="1:7" ht="12.75">
      <c r="A112" s="13">
        <v>42459</v>
      </c>
      <c r="B112" s="7">
        <v>1370</v>
      </c>
      <c r="C112" s="6">
        <v>143</v>
      </c>
      <c r="D112" s="7">
        <v>880.2</v>
      </c>
      <c r="E112" s="6" t="s">
        <v>74</v>
      </c>
      <c r="F112" s="6" t="s">
        <v>75</v>
      </c>
      <c r="G112" s="6">
        <v>150</v>
      </c>
    </row>
    <row r="113" spans="1:7" ht="12.75">
      <c r="A113" s="6"/>
      <c r="B113" s="7"/>
      <c r="C113" s="6">
        <v>144</v>
      </c>
      <c r="D113" s="7">
        <v>164.16</v>
      </c>
      <c r="E113" s="5" t="s">
        <v>11</v>
      </c>
      <c r="F113" s="5" t="s">
        <v>57</v>
      </c>
      <c r="G113" s="6">
        <v>150</v>
      </c>
    </row>
    <row r="114" spans="1:7" ht="12.75">
      <c r="A114" s="6"/>
      <c r="B114" s="7"/>
      <c r="C114" s="6">
        <v>145</v>
      </c>
      <c r="D114" s="7">
        <v>262.08</v>
      </c>
      <c r="E114" s="6" t="s">
        <v>54</v>
      </c>
      <c r="F114" s="6" t="s">
        <v>56</v>
      </c>
      <c r="G114" s="6">
        <v>28</v>
      </c>
    </row>
    <row r="115" spans="1:7" ht="44.25" customHeight="1">
      <c r="A115" s="6"/>
      <c r="B115" s="7"/>
      <c r="C115" s="6">
        <v>146</v>
      </c>
      <c r="D115" s="7">
        <v>171.64</v>
      </c>
      <c r="E115" s="14" t="s">
        <v>76</v>
      </c>
      <c r="F115" s="5" t="s">
        <v>77</v>
      </c>
      <c r="G115" s="6">
        <v>28</v>
      </c>
    </row>
    <row r="116" spans="1:7" ht="38.25" customHeight="1">
      <c r="A116" s="6"/>
      <c r="B116" s="7"/>
      <c r="C116" s="6">
        <v>147</v>
      </c>
      <c r="D116" s="7">
        <v>105.02</v>
      </c>
      <c r="E116" s="14" t="s">
        <v>78</v>
      </c>
      <c r="F116" s="5" t="s">
        <v>77</v>
      </c>
      <c r="G116" s="6">
        <v>28</v>
      </c>
    </row>
    <row r="117" spans="1:7" ht="32.25" customHeight="1">
      <c r="A117" s="6"/>
      <c r="B117" s="7"/>
      <c r="C117" s="6">
        <v>148</v>
      </c>
      <c r="D117" s="7">
        <v>87</v>
      </c>
      <c r="E117" s="14" t="s">
        <v>79</v>
      </c>
      <c r="F117" s="5" t="s">
        <v>32</v>
      </c>
      <c r="G117" s="6">
        <v>188</v>
      </c>
    </row>
    <row r="118" spans="1:7" ht="12.75">
      <c r="A118" s="6"/>
      <c r="B118" s="7"/>
      <c r="C118" s="6">
        <v>149</v>
      </c>
      <c r="D118" s="7">
        <v>126.84</v>
      </c>
      <c r="E118" s="5" t="s">
        <v>11</v>
      </c>
      <c r="F118" s="5" t="s">
        <v>57</v>
      </c>
      <c r="G118" s="6">
        <v>188</v>
      </c>
    </row>
    <row r="119" spans="1:7" ht="12.75">
      <c r="A119" s="11" t="s">
        <v>15</v>
      </c>
      <c r="B119" s="12">
        <f>SUM(B112:B118)</f>
        <v>1370</v>
      </c>
      <c r="C119" s="12"/>
      <c r="D119" s="12">
        <f>SUM(D112:D118)</f>
        <v>1796.9399999999998</v>
      </c>
      <c r="E119" s="14"/>
      <c r="F119" s="5"/>
      <c r="G119" s="6"/>
    </row>
    <row r="120" spans="1:7" ht="36" customHeight="1">
      <c r="A120" s="13">
        <v>42460</v>
      </c>
      <c r="B120" s="7">
        <v>1964.96</v>
      </c>
      <c r="C120" s="5" t="s">
        <v>23</v>
      </c>
      <c r="D120" s="4">
        <v>148.41</v>
      </c>
      <c r="E120" s="14" t="s">
        <v>24</v>
      </c>
      <c r="F120" s="5" t="s">
        <v>25</v>
      </c>
      <c r="G120" s="6"/>
    </row>
    <row r="121" spans="1:7" ht="41.25" customHeight="1">
      <c r="A121" s="6"/>
      <c r="B121" s="7"/>
      <c r="C121" s="6">
        <v>150</v>
      </c>
      <c r="D121" s="7">
        <v>11500.96</v>
      </c>
      <c r="E121" s="14" t="s">
        <v>80</v>
      </c>
      <c r="F121" s="5" t="s">
        <v>81</v>
      </c>
      <c r="G121" s="6">
        <v>21</v>
      </c>
    </row>
    <row r="122" spans="1:7" ht="12.75">
      <c r="A122" s="6"/>
      <c r="B122" s="7"/>
      <c r="C122" s="6"/>
      <c r="D122" s="7">
        <v>12458.71</v>
      </c>
      <c r="E122" s="5" t="s">
        <v>33</v>
      </c>
      <c r="F122" s="5"/>
      <c r="G122" s="8" t="s">
        <v>30</v>
      </c>
    </row>
    <row r="123" spans="1:7" ht="12.75">
      <c r="A123" s="6"/>
      <c r="B123" s="7"/>
      <c r="C123" s="6"/>
      <c r="D123" s="7">
        <v>450</v>
      </c>
      <c r="E123" s="5" t="s">
        <v>33</v>
      </c>
      <c r="F123" s="5"/>
      <c r="G123" s="6">
        <v>290</v>
      </c>
    </row>
    <row r="124" spans="1:7" ht="12.75">
      <c r="A124" s="6"/>
      <c r="B124" s="7"/>
      <c r="C124" s="6"/>
      <c r="D124" s="7">
        <v>1651.66</v>
      </c>
      <c r="E124" s="5" t="s">
        <v>33</v>
      </c>
      <c r="F124" s="5"/>
      <c r="G124" s="6">
        <v>166</v>
      </c>
    </row>
    <row r="125" spans="1:7" ht="12.75">
      <c r="A125" s="6"/>
      <c r="B125" s="7"/>
      <c r="C125" s="6"/>
      <c r="D125" s="7">
        <v>1170</v>
      </c>
      <c r="E125" s="5" t="s">
        <v>33</v>
      </c>
      <c r="F125" s="5"/>
      <c r="G125" s="6">
        <v>105</v>
      </c>
    </row>
    <row r="126" spans="1:7" ht="12.75">
      <c r="A126" s="6"/>
      <c r="B126" s="7"/>
      <c r="C126" s="6"/>
      <c r="D126" s="7">
        <v>204</v>
      </c>
      <c r="E126" s="5" t="s">
        <v>33</v>
      </c>
      <c r="F126" s="5"/>
      <c r="G126" s="6">
        <v>219</v>
      </c>
    </row>
    <row r="127" spans="1:7" ht="31.5" customHeight="1">
      <c r="A127" s="6"/>
      <c r="B127" s="7"/>
      <c r="C127" s="6" t="s">
        <v>82</v>
      </c>
      <c r="D127" s="7">
        <v>267.5</v>
      </c>
      <c r="E127" s="14" t="s">
        <v>83</v>
      </c>
      <c r="F127" s="5" t="s">
        <v>25</v>
      </c>
      <c r="G127" s="6"/>
    </row>
    <row r="128" spans="1:7" ht="12.75">
      <c r="A128" s="11" t="s">
        <v>15</v>
      </c>
      <c r="B128" s="12">
        <f>SUM(B120:B127)</f>
        <v>1964.96</v>
      </c>
      <c r="C128" s="12"/>
      <c r="D128" s="12">
        <f>SUM(D120:D127)</f>
        <v>27851.239999999998</v>
      </c>
      <c r="E128" s="14"/>
      <c r="F128" s="5"/>
      <c r="G128" s="6"/>
    </row>
    <row r="129" spans="1:7" ht="25.5">
      <c r="A129" s="2" t="s">
        <v>84</v>
      </c>
      <c r="B129" s="18">
        <f>B10+B15+B23+B25+B27+B29+B31+B33+B35+B37+B39+B41+B43+B45+B47+B49+B51+B94+B107+B111+B119+B128</f>
        <v>153290.6</v>
      </c>
      <c r="C129" s="18"/>
      <c r="D129" s="18">
        <f>D10+D15+D23+D25+D27+D29+D31+D33+D35+D37+D39+D41+D43+D45+D47+D49+D51+D94+D107+D111+D119+D128</f>
        <v>161786.66999999998</v>
      </c>
      <c r="E129" s="32" t="s">
        <v>85</v>
      </c>
      <c r="F129" s="32"/>
      <c r="G129" s="32"/>
    </row>
    <row r="131" spans="1:5" ht="18.75">
      <c r="A131" s="19" t="s">
        <v>86</v>
      </c>
      <c r="B131" s="20"/>
      <c r="C131" s="21"/>
      <c r="D131" s="20"/>
      <c r="E131" s="22" t="s">
        <v>87</v>
      </c>
    </row>
    <row r="132" spans="1:4" ht="12.75">
      <c r="A132" s="23"/>
      <c r="B132" s="24"/>
      <c r="C132" s="25"/>
      <c r="D132" s="24"/>
    </row>
    <row r="133" spans="1:5" ht="18.75">
      <c r="A133" s="19" t="s">
        <v>88</v>
      </c>
      <c r="C133" s="25"/>
      <c r="E133" s="22" t="s">
        <v>89</v>
      </c>
    </row>
  </sheetData>
  <sheetProtection/>
  <mergeCells count="9">
    <mergeCell ref="C86:C88"/>
    <mergeCell ref="E86:E88"/>
    <mergeCell ref="F86:F88"/>
    <mergeCell ref="E129:G129"/>
    <mergeCell ref="A1:G1"/>
    <mergeCell ref="A4:G4"/>
    <mergeCell ref="C6:C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Master</cp:lastModifiedBy>
  <dcterms:created xsi:type="dcterms:W3CDTF">2016-04-18T13:47:53Z</dcterms:created>
  <dcterms:modified xsi:type="dcterms:W3CDTF">2016-04-19T05:16:41Z</dcterms:modified>
  <cp:category/>
  <cp:version/>
  <cp:contentType/>
  <cp:contentStatus/>
</cp:coreProperties>
</file>