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495" activeTab="6"/>
  </bookViews>
  <sheets>
    <sheet name="Листопад" sheetId="1" r:id="rId1"/>
    <sheet name="Грудень" sheetId="2" r:id="rId2"/>
    <sheet name="Січень" sheetId="3" r:id="rId3"/>
    <sheet name="Лютий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" sheetId="10" r:id="rId10"/>
  </sheets>
  <definedNames/>
  <calcPr fullCalcOnLoad="1"/>
</workbook>
</file>

<file path=xl/sharedStrings.xml><?xml version="1.0" encoding="utf-8"?>
<sst xmlns="http://schemas.openxmlformats.org/spreadsheetml/2006/main" count="251" uniqueCount="118">
  <si>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</si>
  <si>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</si>
  <si>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</si>
  <si>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</si>
  <si>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</si>
  <si>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</si>
  <si>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</si>
  <si>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</si>
  <si>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</si>
  <si>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</si>
  <si>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</si>
  <si>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t>Залишок на 01.05.17р.   3844,37</t>
  </si>
  <si>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</si>
  <si>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Бухгалтер БФ "Гімназист"                                                        Олійник Т.С.</t>
  </si>
  <si>
    <t>Бухгалтер БФ "Гімназист"                                                       Олійник Т.С.</t>
  </si>
  <si>
    <t xml:space="preserve">Залишок на </t>
  </si>
  <si>
    <t>Залишок на</t>
  </si>
  <si>
    <t>839.50</t>
  </si>
  <si>
    <t>799.50</t>
  </si>
  <si>
    <t>419.50</t>
  </si>
  <si>
    <t>3058.50</t>
  </si>
  <si>
    <t>2998.50</t>
  </si>
  <si>
    <t>1059.50</t>
  </si>
  <si>
    <t>1019.50</t>
  </si>
  <si>
    <t>759.50</t>
  </si>
  <si>
    <t xml:space="preserve">разом </t>
  </si>
  <si>
    <t>2107.40</t>
  </si>
  <si>
    <t>ЗД УДППЗ Укрпочта</t>
  </si>
  <si>
    <t xml:space="preserve">       підписка</t>
  </si>
  <si>
    <t>1613.48</t>
  </si>
  <si>
    <t xml:space="preserve">        502.53</t>
  </si>
  <si>
    <t xml:space="preserve">      тривожна кнопка</t>
  </si>
  <si>
    <t>Упр. Поліц. Ох. Зап. Обл.</t>
  </si>
  <si>
    <t>1945.50</t>
  </si>
  <si>
    <t>опл. рахунка ВВ-0000116</t>
  </si>
  <si>
    <t>ФОП Клочко</t>
  </si>
  <si>
    <t>заправка картриджа</t>
  </si>
  <si>
    <t>Мікропрінт ПП</t>
  </si>
  <si>
    <t>МФУ</t>
  </si>
  <si>
    <t>ФОП Черкасов</t>
  </si>
  <si>
    <t>опл.сч.N IГ-0000156</t>
  </si>
  <si>
    <t>ФОП Голубев</t>
  </si>
  <si>
    <t>611.92</t>
  </si>
  <si>
    <t>опл.сч. ЧП 261216/004</t>
  </si>
  <si>
    <t>1548.24</t>
  </si>
  <si>
    <t>опл.сч В-00014124</t>
  </si>
  <si>
    <t>ТОВ"Торговий дім Велес опт"</t>
  </si>
  <si>
    <t>16227.07</t>
  </si>
  <si>
    <t>13235.00</t>
  </si>
  <si>
    <t>МікропрінтПП</t>
  </si>
  <si>
    <t>ремонт картриджа</t>
  </si>
  <si>
    <t>канцтовари</t>
  </si>
  <si>
    <t>заправка картриджа цв.</t>
  </si>
  <si>
    <t>трвожна кнопка</t>
  </si>
  <si>
    <t>Упр. охр. в Зап. обл.</t>
  </si>
  <si>
    <t>ремонт принтера</t>
  </si>
  <si>
    <t>14.022017</t>
  </si>
  <si>
    <t>разом</t>
  </si>
  <si>
    <t>канц.товари</t>
  </si>
  <si>
    <t>ФОП Гришко</t>
  </si>
  <si>
    <t>ремонт кампьютера</t>
  </si>
  <si>
    <t>опл.сч.СФ-0000002</t>
  </si>
  <si>
    <t>ТОВ "Півд-Сх Медіа холдінг"</t>
  </si>
  <si>
    <t>тривожна кнопка опл.</t>
  </si>
  <si>
    <t>Упр.ох. в Зап.обл.</t>
  </si>
  <si>
    <t>17880.50</t>
  </si>
  <si>
    <r>
      <rPr>
        <sz val="10"/>
        <rFont val="Arial Cyr"/>
        <family val="0"/>
      </rPr>
      <t>17880.5</t>
    </r>
    <r>
      <rPr>
        <b/>
        <sz val="10"/>
        <rFont val="Arial Cyr"/>
        <family val="0"/>
      </rPr>
      <t>0</t>
    </r>
  </si>
  <si>
    <t>5084.99</t>
  </si>
  <si>
    <t xml:space="preserve">разом  </t>
  </si>
  <si>
    <t>опл.тривожної кнопки</t>
  </si>
  <si>
    <t>заправка катриджей</t>
  </si>
  <si>
    <t>оплата за пітаніе</t>
  </si>
  <si>
    <t>ФОП Соловей</t>
  </si>
  <si>
    <t>допомога на лікування</t>
  </si>
  <si>
    <t>Червоненко Т.В.</t>
  </si>
  <si>
    <t>3314.53</t>
  </si>
  <si>
    <t>опл.сч. ІГ-16/17</t>
  </si>
  <si>
    <t>ФОП Котов</t>
  </si>
  <si>
    <t>21077.50</t>
  </si>
  <si>
    <t>Залишок на 01.11.2016   14158.20</t>
  </si>
  <si>
    <t>послуги приготув кіснев. Пенок</t>
  </si>
  <si>
    <t>ФОП Чорний</t>
  </si>
  <si>
    <t>к-т інф рем.</t>
  </si>
  <si>
    <t>"Єлектропроводка"</t>
  </si>
  <si>
    <t>єлектрообор.</t>
  </si>
  <si>
    <t>Залишок на01.12.2017   18255.47</t>
  </si>
  <si>
    <t>залишок на 01.12.2016 18255.47</t>
  </si>
  <si>
    <t>Залишок на 01.01.2017  15263.4</t>
  </si>
  <si>
    <t>залишок на 01.01.2017  15263.4</t>
  </si>
  <si>
    <t>залишок на 01.02.2017 34669.27</t>
  </si>
  <si>
    <t>залишок на 01.03.2017 47093.36</t>
  </si>
  <si>
    <t>залишок на01.04.2017 70455.33</t>
  </si>
  <si>
    <t>26676.50</t>
  </si>
  <si>
    <t>залишок на 01.04.2017 70455.33</t>
  </si>
  <si>
    <t>награжд.олимп.</t>
  </si>
  <si>
    <t>залишок на 01.05.2017   71812.83</t>
  </si>
  <si>
    <t>07.03.2017                   239,50</t>
  </si>
  <si>
    <t>ФОП Кущ І.О.</t>
  </si>
  <si>
    <t>ФОП Черкасов А.Б.</t>
  </si>
  <si>
    <t>процент банку</t>
  </si>
  <si>
    <t>оплата тривожної кнопки</t>
  </si>
  <si>
    <t>залишок на 01.10.2017р .6689.44</t>
  </si>
  <si>
    <t>закупівля вогнегасників</t>
  </si>
  <si>
    <t>ТОВ "Безпека"</t>
  </si>
  <si>
    <t>закупівля фарби</t>
  </si>
  <si>
    <t>ТОВ "ПОЛІСАН"</t>
  </si>
  <si>
    <t>ФОП Сковородка В.В.</t>
  </si>
  <si>
    <t>закупівля медикаментів</t>
  </si>
  <si>
    <t>" Експрес-аптека"</t>
  </si>
  <si>
    <t>стенди</t>
  </si>
  <si>
    <t>ФОП Коношенко А.Б.</t>
  </si>
  <si>
    <t>ремонт системного блоку</t>
  </si>
  <si>
    <t>електропроводка</t>
  </si>
  <si>
    <t>ФОП Евко Н.М.</t>
  </si>
  <si>
    <t>буд. мат-ли ремонт</t>
  </si>
  <si>
    <t>ФОП Невмержицька Л.В.</t>
  </si>
  <si>
    <t>ПАТ КБ " ПРИВАТБАНК"</t>
  </si>
  <si>
    <t>Залишок на 01.11.2017р. 35562.06.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</si>
</sst>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5:7" ht="12.75">
      <c r="E4" s="54" t="s">
        <v>79</v>
      </c>
      <c r="F4" s="8"/>
      <c r="G4" s="8"/>
    </row>
    <row r="5" spans="1:7" ht="12.75">
      <c r="A5" s="43">
        <v>42692</v>
      </c>
      <c r="B5" s="55">
        <v>21669.77</v>
      </c>
      <c r="C5" s="25"/>
      <c r="D5" s="50">
        <v>10322</v>
      </c>
      <c r="E5" s="4" t="s">
        <v>80</v>
      </c>
      <c r="F5" s="3" t="s">
        <v>81</v>
      </c>
      <c r="G5" s="7"/>
    </row>
    <row r="6" spans="1:7" ht="12.75">
      <c r="A6" s="43">
        <v>42698</v>
      </c>
      <c r="B6" s="55">
        <v>99.5</v>
      </c>
      <c r="C6" s="26"/>
      <c r="D6" s="51">
        <v>4000</v>
      </c>
      <c r="E6" s="62" t="s">
        <v>82</v>
      </c>
      <c r="F6" s="14"/>
      <c r="G6" s="10"/>
    </row>
    <row r="7" spans="1:7" ht="12.75">
      <c r="A7" s="43">
        <v>42703</v>
      </c>
      <c r="B7" s="55">
        <v>6700</v>
      </c>
      <c r="C7" s="28"/>
      <c r="D7" s="52">
        <v>10050</v>
      </c>
      <c r="E7" s="5" t="s">
        <v>84</v>
      </c>
      <c r="F7" s="6" t="s">
        <v>83</v>
      </c>
      <c r="G7" s="6"/>
    </row>
    <row r="8" spans="1:7" ht="12.75">
      <c r="A8" s="49"/>
      <c r="B8" s="56"/>
      <c r="C8" s="28"/>
      <c r="D8" s="39"/>
      <c r="E8" s="5"/>
      <c r="F8" s="3"/>
      <c r="G8" s="6"/>
    </row>
    <row r="9" spans="1:7" ht="12.75">
      <c r="A9" s="20" t="s">
        <v>7</v>
      </c>
      <c r="B9" s="28">
        <f>SUM(B5:B8)</f>
        <v>28469.27</v>
      </c>
      <c r="C9" s="28"/>
      <c r="D9" s="39">
        <v>24372</v>
      </c>
      <c r="E9" s="24"/>
      <c r="F9" s="3"/>
      <c r="G9" s="6"/>
    </row>
    <row r="10" spans="1:7" ht="12.75">
      <c r="A10" s="17" t="s">
        <v>8</v>
      </c>
      <c r="B10" s="34"/>
      <c r="C10" s="31"/>
      <c r="D10" s="36"/>
      <c r="E10" s="18"/>
      <c r="F10" s="13"/>
      <c r="G10" s="6"/>
    </row>
    <row r="11" spans="1:7" ht="12.75">
      <c r="A11" s="11" t="s">
        <v>9</v>
      </c>
      <c r="B11" s="28">
        <f>SUM(B5:B7)</f>
        <v>28469.27</v>
      </c>
      <c r="C11" s="11"/>
      <c r="D11" s="58">
        <v>24372</v>
      </c>
      <c r="E11" s="19"/>
      <c r="F11" s="15" t="s">
        <v>85</v>
      </c>
      <c r="G11" s="16"/>
    </row>
    <row r="12" spans="2:4" ht="12.75">
      <c r="B12" s="1"/>
      <c r="C12" s="33"/>
      <c r="D12" s="1"/>
    </row>
    <row r="14" spans="1:5" ht="12.75">
      <c r="A14" s="2" t="s">
        <v>13</v>
      </c>
      <c r="B14" s="2"/>
      <c r="D14" s="2"/>
      <c r="E14" s="2"/>
    </row>
    <row r="15" ht="12.75">
      <c r="C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>
        <f>SUM(B58)</f>
        <v>0</v>
      </c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>
        <v>20926.5</v>
      </c>
      <c r="C61" s="11"/>
      <c r="D61" s="37">
        <v>28022.4</v>
      </c>
      <c r="E61" s="19"/>
      <c r="F61" s="15" t="s">
        <v>11</v>
      </c>
      <c r="G61" s="16"/>
    </row>
    <row r="62" spans="2:4" ht="12.75">
      <c r="B62" s="1"/>
      <c r="C62" s="33"/>
      <c r="D62" s="1"/>
    </row>
    <row r="64" spans="1:5" ht="12.75">
      <c r="A64" s="2" t="s">
        <v>10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86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42712</v>
      </c>
      <c r="B4" s="39" t="s">
        <v>17</v>
      </c>
      <c r="C4" s="25"/>
      <c r="D4" s="50"/>
      <c r="E4" s="4"/>
      <c r="F4" s="3"/>
      <c r="G4" s="7"/>
    </row>
    <row r="5" spans="1:7" ht="12.75">
      <c r="A5" s="43">
        <v>42717</v>
      </c>
      <c r="B5" s="39">
        <v>700</v>
      </c>
      <c r="C5" s="26"/>
      <c r="D5" s="51" t="s">
        <v>26</v>
      </c>
      <c r="E5" t="s">
        <v>28</v>
      </c>
      <c r="F5" s="14" t="s">
        <v>27</v>
      </c>
      <c r="G5" s="10"/>
    </row>
    <row r="6" spans="1:7" ht="12.75">
      <c r="A6" s="43">
        <v>42719</v>
      </c>
      <c r="B6" s="39" t="s">
        <v>18</v>
      </c>
      <c r="C6" s="28"/>
      <c r="D6" s="52" t="s">
        <v>29</v>
      </c>
      <c r="E6" s="5" t="s">
        <v>28</v>
      </c>
      <c r="F6" s="6" t="str">
        <f>$F$5</f>
        <v>ЗД УДППЗ Укрпочта</v>
      </c>
      <c r="G6" s="6"/>
    </row>
    <row r="7" spans="1:7" ht="12.75">
      <c r="A7" s="49">
        <v>42722</v>
      </c>
      <c r="B7" s="47">
        <v>780</v>
      </c>
      <c r="C7" s="28"/>
      <c r="D7" s="39" t="s">
        <v>30</v>
      </c>
      <c r="E7" s="5" t="s">
        <v>31</v>
      </c>
      <c r="F7" s="3" t="s">
        <v>32</v>
      </c>
      <c r="G7" s="6"/>
    </row>
    <row r="8" spans="1:7" ht="12.75">
      <c r="A8" s="43">
        <v>42723</v>
      </c>
      <c r="B8" s="39" t="s">
        <v>19</v>
      </c>
      <c r="C8" s="28"/>
      <c r="D8" s="39" t="s">
        <v>33</v>
      </c>
      <c r="E8" s="5" t="s">
        <v>34</v>
      </c>
      <c r="F8" s="3" t="s">
        <v>35</v>
      </c>
      <c r="G8" s="12"/>
    </row>
    <row r="9" spans="1:7" ht="12.75">
      <c r="A9" s="49">
        <v>42726</v>
      </c>
      <c r="B9" s="47" t="s">
        <v>20</v>
      </c>
      <c r="C9" s="47"/>
      <c r="D9" s="41">
        <v>105</v>
      </c>
      <c r="E9" s="5" t="s">
        <v>36</v>
      </c>
      <c r="F9" s="3" t="s">
        <v>37</v>
      </c>
      <c r="G9" s="12"/>
    </row>
    <row r="10" spans="1:7" ht="12.75">
      <c r="A10" s="43">
        <v>42727</v>
      </c>
      <c r="B10" s="39" t="s">
        <v>21</v>
      </c>
      <c r="C10" s="39"/>
      <c r="D10" s="39">
        <v>4200</v>
      </c>
      <c r="E10" s="5" t="s">
        <v>38</v>
      </c>
      <c r="F10" s="29" t="s">
        <v>39</v>
      </c>
      <c r="G10" s="12"/>
    </row>
    <row r="11" spans="1:7" ht="12.75">
      <c r="A11" s="43">
        <v>42730</v>
      </c>
      <c r="B11" s="39">
        <v>801</v>
      </c>
      <c r="C11" s="40"/>
      <c r="D11" s="39">
        <v>3593</v>
      </c>
      <c r="E11" s="5" t="s">
        <v>40</v>
      </c>
      <c r="F11" s="29" t="s">
        <v>41</v>
      </c>
      <c r="G11" s="12"/>
    </row>
    <row r="12" spans="1:7" ht="12.75">
      <c r="A12" s="43">
        <v>42731</v>
      </c>
      <c r="B12" s="39" t="s">
        <v>22</v>
      </c>
      <c r="C12" s="28"/>
      <c r="D12" s="39" t="s">
        <v>42</v>
      </c>
      <c r="E12" s="5" t="s">
        <v>43</v>
      </c>
      <c r="F12" s="6" t="str">
        <f>$F$10</f>
        <v>ФОП Черкасов</v>
      </c>
      <c r="G12" s="6"/>
    </row>
    <row r="13" spans="1:7" ht="12.75">
      <c r="A13" s="49">
        <v>42732</v>
      </c>
      <c r="B13" s="47" t="s">
        <v>23</v>
      </c>
      <c r="C13" s="26"/>
      <c r="D13" s="47" t="s">
        <v>44</v>
      </c>
      <c r="E13" s="5" t="s">
        <v>45</v>
      </c>
      <c r="F13" s="3" t="s">
        <v>46</v>
      </c>
      <c r="G13" s="10"/>
    </row>
    <row r="14" spans="1:7" ht="12.75">
      <c r="A14" s="43">
        <v>42733</v>
      </c>
      <c r="B14" s="39" t="s">
        <v>24</v>
      </c>
      <c r="C14" s="39"/>
      <c r="D14" s="39"/>
      <c r="E14" s="5"/>
      <c r="F14" s="6"/>
      <c r="G14" s="6"/>
    </row>
    <row r="15" spans="1:7" ht="12.75">
      <c r="A15" s="11" t="s">
        <v>25</v>
      </c>
      <c r="B15" s="39">
        <v>13235</v>
      </c>
      <c r="C15" s="28"/>
      <c r="D15" s="39" t="s">
        <v>47</v>
      </c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43"/>
      <c r="B17" s="38"/>
      <c r="C17" s="42"/>
      <c r="D17" s="39"/>
      <c r="E17" s="3"/>
      <c r="F17" s="3"/>
      <c r="G17" s="6"/>
    </row>
    <row r="18" spans="1:7" ht="12.75">
      <c r="A18" s="20" t="s">
        <v>7</v>
      </c>
      <c r="B18" s="39" t="s">
        <v>48</v>
      </c>
      <c r="C18" s="28"/>
      <c r="D18" s="39" t="s">
        <v>47</v>
      </c>
      <c r="E18" s="24"/>
      <c r="F18" s="3"/>
      <c r="G18" s="6"/>
    </row>
    <row r="19" spans="1:7" ht="12.75">
      <c r="A19" s="17" t="s">
        <v>8</v>
      </c>
      <c r="B19" s="34"/>
      <c r="C19" s="31"/>
      <c r="D19" s="36"/>
      <c r="E19" s="18"/>
      <c r="F19" s="13"/>
      <c r="G19" s="6"/>
    </row>
    <row r="20" spans="1:7" ht="12.75">
      <c r="A20" s="11" t="s">
        <v>9</v>
      </c>
      <c r="B20" s="57" t="s">
        <v>48</v>
      </c>
      <c r="C20" s="11"/>
      <c r="D20" s="58" t="s">
        <v>47</v>
      </c>
      <c r="E20" s="19"/>
      <c r="F20" s="59" t="s">
        <v>87</v>
      </c>
      <c r="G20" s="16"/>
    </row>
    <row r="21" spans="2:4" ht="12.75">
      <c r="B21" s="1"/>
      <c r="C21" s="33"/>
      <c r="D21" s="1"/>
    </row>
    <row r="23" spans="1:5" ht="12.75">
      <c r="A23" s="2" t="s">
        <v>14</v>
      </c>
      <c r="B23" s="2"/>
      <c r="D23" s="2"/>
      <c r="E23" s="2"/>
    </row>
    <row r="24" ht="12.75">
      <c r="C2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88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42739</v>
      </c>
      <c r="B4" s="39">
        <v>1049</v>
      </c>
      <c r="C4" s="25"/>
      <c r="D4" s="50">
        <v>210</v>
      </c>
      <c r="E4" s="4" t="s">
        <v>36</v>
      </c>
      <c r="F4" s="3" t="s">
        <v>49</v>
      </c>
      <c r="G4" s="7"/>
    </row>
    <row r="5" spans="1:7" ht="12.75">
      <c r="A5" s="43">
        <v>42745</v>
      </c>
      <c r="B5" s="39">
        <v>999.5</v>
      </c>
      <c r="C5" s="26"/>
      <c r="D5" s="51">
        <v>150</v>
      </c>
      <c r="E5" t="s">
        <v>50</v>
      </c>
      <c r="F5" s="14" t="str">
        <f>$F$4</f>
        <v>МікропрінтПП</v>
      </c>
      <c r="G5" s="10"/>
    </row>
    <row r="6" spans="1:7" ht="12.75">
      <c r="A6" s="43">
        <v>42747</v>
      </c>
      <c r="B6" s="39">
        <v>3518</v>
      </c>
      <c r="C6" s="28"/>
      <c r="D6" s="52">
        <v>2052.08</v>
      </c>
      <c r="E6" s="5" t="s">
        <v>51</v>
      </c>
      <c r="F6" s="6" t="s">
        <v>35</v>
      </c>
      <c r="G6" s="6"/>
    </row>
    <row r="7" spans="1:7" ht="12.75">
      <c r="A7" s="49">
        <v>42748</v>
      </c>
      <c r="B7" s="47">
        <v>639.5</v>
      </c>
      <c r="C7" s="28"/>
      <c r="D7" s="39">
        <v>53.64</v>
      </c>
      <c r="E7" s="5" t="s">
        <v>51</v>
      </c>
      <c r="F7" s="3" t="s">
        <v>39</v>
      </c>
      <c r="G7" s="6"/>
    </row>
    <row r="8" spans="1:7" ht="12.75">
      <c r="A8" s="43">
        <v>42751</v>
      </c>
      <c r="B8" s="39">
        <v>399.5</v>
      </c>
      <c r="C8" s="28"/>
      <c r="D8" s="39">
        <v>250</v>
      </c>
      <c r="E8" s="5" t="s">
        <v>52</v>
      </c>
      <c r="F8" s="3" t="str">
        <f>$F$4</f>
        <v>МікропрінтПП</v>
      </c>
      <c r="G8" s="12"/>
    </row>
    <row r="9" spans="1:7" ht="12.75">
      <c r="A9" s="49">
        <v>42754</v>
      </c>
      <c r="B9" s="47">
        <v>1049</v>
      </c>
      <c r="C9" s="47"/>
      <c r="D9" s="41">
        <v>502.53</v>
      </c>
      <c r="E9" s="5" t="s">
        <v>53</v>
      </c>
      <c r="F9" s="3" t="s">
        <v>54</v>
      </c>
      <c r="G9" s="12"/>
    </row>
    <row r="10" spans="1:7" ht="12.75">
      <c r="A10" s="43">
        <v>42756</v>
      </c>
      <c r="B10" s="39">
        <v>839.5</v>
      </c>
      <c r="C10" s="39"/>
      <c r="D10" s="39">
        <v>385</v>
      </c>
      <c r="E10" s="5" t="s">
        <v>55</v>
      </c>
      <c r="F10" s="29" t="str">
        <f>$F$4</f>
        <v>МікропрінтПП</v>
      </c>
      <c r="G10" s="12"/>
    </row>
    <row r="11" spans="1:7" ht="12.75">
      <c r="A11" s="43">
        <v>42758</v>
      </c>
      <c r="B11" s="39">
        <v>3088</v>
      </c>
      <c r="C11" s="40"/>
      <c r="D11" s="39"/>
      <c r="E11" s="5"/>
      <c r="F11" s="29"/>
      <c r="G11" s="12"/>
    </row>
    <row r="12" spans="1:7" ht="12.75">
      <c r="A12" s="43">
        <v>42759</v>
      </c>
      <c r="B12" s="39">
        <v>3018.5</v>
      </c>
      <c r="C12" s="28"/>
      <c r="D12" s="28"/>
      <c r="E12" s="5"/>
      <c r="F12" s="6"/>
      <c r="G12" s="6"/>
    </row>
    <row r="13" spans="1:7" ht="12.75">
      <c r="A13" s="49">
        <v>42760</v>
      </c>
      <c r="B13" s="47">
        <v>1679.5</v>
      </c>
      <c r="C13" s="26"/>
      <c r="D13" s="47"/>
      <c r="E13" s="5"/>
      <c r="F13" s="3"/>
      <c r="G13" s="10"/>
    </row>
    <row r="14" spans="1:7" ht="12.75">
      <c r="A14" s="43">
        <v>42761</v>
      </c>
      <c r="B14" s="39">
        <v>1019.5</v>
      </c>
      <c r="C14" s="39"/>
      <c r="D14" s="39"/>
      <c r="E14" s="5"/>
      <c r="F14" s="6"/>
      <c r="G14" s="6"/>
    </row>
    <row r="15" spans="1:7" ht="12.75">
      <c r="A15" s="53">
        <v>42763</v>
      </c>
      <c r="B15" s="39">
        <v>1979</v>
      </c>
      <c r="C15" s="28"/>
      <c r="D15" s="28"/>
      <c r="F15" s="14"/>
      <c r="G15" s="10"/>
    </row>
    <row r="16" spans="1:7" ht="12.75">
      <c r="A16" s="21">
        <v>42765</v>
      </c>
      <c r="B16" s="25">
        <v>2758.5</v>
      </c>
      <c r="C16" s="25"/>
      <c r="D16" s="25"/>
      <c r="E16" s="5"/>
      <c r="F16" s="6"/>
      <c r="G16" s="6"/>
    </row>
    <row r="17" spans="1:7" ht="12.75">
      <c r="A17" s="43">
        <v>42766</v>
      </c>
      <c r="B17" s="39">
        <v>2958.5</v>
      </c>
      <c r="C17" s="26"/>
      <c r="D17" s="47"/>
      <c r="E17" s="5"/>
      <c r="F17" s="3"/>
      <c r="G17" s="10"/>
    </row>
    <row r="18" spans="1:7" ht="12.75">
      <c r="A18" s="53" t="s">
        <v>25</v>
      </c>
      <c r="B18" s="39">
        <f>SUM(B4:B17)</f>
        <v>24995.5</v>
      </c>
      <c r="C18" s="28"/>
      <c r="D18" s="39">
        <v>3603.25</v>
      </c>
      <c r="E18" s="5"/>
      <c r="F18" s="6"/>
      <c r="G18" s="6"/>
    </row>
    <row r="19" spans="1:7" ht="12.75">
      <c r="A19" s="43"/>
      <c r="B19" s="38"/>
      <c r="C19" s="42"/>
      <c r="D19" s="39"/>
      <c r="E19" s="3"/>
      <c r="F19" s="3"/>
      <c r="G19" s="6"/>
    </row>
    <row r="20" spans="1:7" ht="12.75">
      <c r="A20" s="20" t="s">
        <v>7</v>
      </c>
      <c r="B20" s="39">
        <v>24995.5</v>
      </c>
      <c r="C20" s="28"/>
      <c r="D20" s="39">
        <v>3603.25</v>
      </c>
      <c r="E20" s="24"/>
      <c r="F20" s="3"/>
      <c r="G20" s="6"/>
    </row>
    <row r="21" spans="1:7" ht="12.75">
      <c r="A21" s="17" t="s">
        <v>8</v>
      </c>
      <c r="B21" s="34"/>
      <c r="C21" s="31"/>
      <c r="D21" s="36"/>
      <c r="E21" s="18"/>
      <c r="F21" s="13"/>
      <c r="G21" s="6"/>
    </row>
    <row r="22" spans="1:7" ht="12.75">
      <c r="A22" s="11" t="s">
        <v>9</v>
      </c>
      <c r="B22" s="57">
        <v>24995.5</v>
      </c>
      <c r="C22" s="11"/>
      <c r="D22" s="58">
        <v>3603.25</v>
      </c>
      <c r="E22" s="19"/>
      <c r="F22" s="15" t="s">
        <v>89</v>
      </c>
      <c r="G22" s="16"/>
    </row>
    <row r="23" spans="2:4" ht="12.75">
      <c r="B23" s="1"/>
      <c r="C23" s="33"/>
      <c r="D23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89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42772</v>
      </c>
      <c r="B4" s="39">
        <v>1894.5</v>
      </c>
      <c r="C4" s="25"/>
      <c r="D4" s="50">
        <v>406.36</v>
      </c>
      <c r="E4" s="4" t="s">
        <v>58</v>
      </c>
      <c r="F4" s="3" t="s">
        <v>39</v>
      </c>
      <c r="G4" s="7"/>
    </row>
    <row r="5" spans="1:7" ht="12.75">
      <c r="A5" s="43">
        <v>42773</v>
      </c>
      <c r="B5" s="39">
        <v>1204</v>
      </c>
      <c r="C5" s="26"/>
      <c r="D5" s="51">
        <v>791</v>
      </c>
      <c r="E5" t="s">
        <v>58</v>
      </c>
      <c r="F5" s="14" t="s">
        <v>59</v>
      </c>
      <c r="G5" s="10"/>
    </row>
    <row r="6" spans="1:7" ht="12.75">
      <c r="A6" s="43">
        <v>42779</v>
      </c>
      <c r="B6" s="39">
        <v>720</v>
      </c>
      <c r="C6" s="28"/>
      <c r="D6" s="52">
        <v>560</v>
      </c>
      <c r="E6" s="5" t="s">
        <v>60</v>
      </c>
      <c r="F6" s="6" t="s">
        <v>37</v>
      </c>
      <c r="G6" s="6"/>
    </row>
    <row r="7" spans="1:7" ht="12.75">
      <c r="A7" s="49" t="s">
        <v>56</v>
      </c>
      <c r="B7" s="47">
        <v>939.5</v>
      </c>
      <c r="C7" s="28"/>
      <c r="D7" s="39">
        <v>440</v>
      </c>
      <c r="E7" s="5" t="s">
        <v>61</v>
      </c>
      <c r="F7" s="3" t="s">
        <v>62</v>
      </c>
      <c r="G7" s="6"/>
    </row>
    <row r="8" spans="1:7" ht="12.75">
      <c r="A8" s="43">
        <v>42782</v>
      </c>
      <c r="B8" s="39">
        <v>1009.5</v>
      </c>
      <c r="C8" s="28"/>
      <c r="D8" s="39">
        <v>502.53</v>
      </c>
      <c r="E8" s="5" t="s">
        <v>63</v>
      </c>
      <c r="F8" s="3" t="s">
        <v>64</v>
      </c>
      <c r="G8" s="12"/>
    </row>
    <row r="9" spans="1:7" ht="12.75">
      <c r="A9" s="49">
        <v>42783</v>
      </c>
      <c r="B9" s="47">
        <v>299.5</v>
      </c>
      <c r="C9" s="47"/>
      <c r="D9" s="41">
        <v>2385.1</v>
      </c>
      <c r="E9" s="5" t="s">
        <v>58</v>
      </c>
      <c r="F9" s="3" t="s">
        <v>35</v>
      </c>
      <c r="G9" s="12"/>
    </row>
    <row r="10" spans="1:7" ht="12.75">
      <c r="A10" s="43">
        <v>42786</v>
      </c>
      <c r="B10" s="39">
        <v>2059</v>
      </c>
      <c r="C10" s="39"/>
      <c r="D10" s="39"/>
      <c r="E10" s="5"/>
      <c r="F10" s="29"/>
      <c r="G10" s="12"/>
    </row>
    <row r="11" spans="1:7" ht="12.75">
      <c r="A11" s="43">
        <v>42787</v>
      </c>
      <c r="B11" s="39">
        <v>2139</v>
      </c>
      <c r="C11" s="40"/>
      <c r="D11" s="39"/>
      <c r="E11" s="5"/>
      <c r="F11" s="29"/>
      <c r="G11" s="12"/>
    </row>
    <row r="12" spans="1:7" ht="12.75">
      <c r="A12" s="43">
        <v>42788</v>
      </c>
      <c r="B12" s="39">
        <v>1059.5</v>
      </c>
      <c r="C12" s="28"/>
      <c r="D12" s="28"/>
      <c r="E12" s="5"/>
      <c r="F12" s="6"/>
      <c r="G12" s="6"/>
    </row>
    <row r="13" spans="1:7" ht="12.75">
      <c r="A13" s="49">
        <v>42789</v>
      </c>
      <c r="B13" s="47">
        <v>1819</v>
      </c>
      <c r="C13" s="26"/>
      <c r="D13" s="47"/>
      <c r="E13" s="5"/>
      <c r="F13" s="3"/>
      <c r="G13" s="10"/>
    </row>
    <row r="14" spans="1:7" ht="12.75">
      <c r="A14" s="43">
        <v>42790</v>
      </c>
      <c r="B14" s="39">
        <v>819.5</v>
      </c>
      <c r="C14" s="39"/>
      <c r="D14" s="39"/>
      <c r="E14" s="5"/>
      <c r="F14" s="6"/>
      <c r="G14" s="6"/>
    </row>
    <row r="15" spans="1:7" ht="12.75">
      <c r="A15" s="53">
        <v>42791</v>
      </c>
      <c r="B15" s="39">
        <v>3398</v>
      </c>
      <c r="C15" s="28"/>
      <c r="D15" s="28"/>
      <c r="F15" s="14"/>
      <c r="G15" s="10"/>
    </row>
    <row r="16" spans="1:7" ht="12.75">
      <c r="A16" s="21">
        <v>42793</v>
      </c>
      <c r="B16" s="25">
        <v>519.5</v>
      </c>
      <c r="C16" s="25"/>
      <c r="D16" s="25"/>
      <c r="E16" s="5"/>
      <c r="F16" s="6"/>
      <c r="G16" s="6"/>
    </row>
    <row r="17" spans="1:7" ht="12.75">
      <c r="A17" s="20" t="s">
        <v>57</v>
      </c>
      <c r="B17" s="28">
        <f>SUM(B4:B16)</f>
        <v>17880.5</v>
      </c>
      <c r="C17" s="26"/>
      <c r="D17" s="47">
        <v>5084.99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 t="s">
        <v>7</v>
      </c>
      <c r="B19" s="39" t="s">
        <v>65</v>
      </c>
      <c r="C19" s="28"/>
      <c r="D19" s="39" t="s">
        <v>67</v>
      </c>
      <c r="E19" s="24"/>
      <c r="F19" s="3"/>
      <c r="G19" s="6"/>
    </row>
    <row r="20" spans="1:7" ht="12.75">
      <c r="A20" s="17" t="s">
        <v>8</v>
      </c>
      <c r="B20" s="34"/>
      <c r="C20" s="31"/>
      <c r="D20" s="36"/>
      <c r="E20" s="18"/>
      <c r="F20" s="13"/>
      <c r="G20" s="6"/>
    </row>
    <row r="21" spans="1:7" ht="12.75">
      <c r="A21" s="11" t="s">
        <v>9</v>
      </c>
      <c r="B21" s="35" t="s">
        <v>66</v>
      </c>
      <c r="C21" s="11"/>
      <c r="D21" s="58" t="s">
        <v>67</v>
      </c>
      <c r="E21" s="19"/>
      <c r="F21" s="15" t="s">
        <v>90</v>
      </c>
      <c r="G21" s="16"/>
    </row>
    <row r="22" spans="2:4" ht="12.75">
      <c r="B22" s="1"/>
      <c r="C22" s="33"/>
      <c r="D22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42795</v>
      </c>
      <c r="B4" s="39">
        <v>2957.5</v>
      </c>
      <c r="C4" s="25"/>
      <c r="D4" s="50">
        <v>502.53</v>
      </c>
      <c r="E4" s="4" t="s">
        <v>69</v>
      </c>
      <c r="F4" s="3" t="s">
        <v>54</v>
      </c>
      <c r="G4" s="7"/>
    </row>
    <row r="5" spans="1:7" ht="12.75">
      <c r="A5" s="43">
        <v>42796</v>
      </c>
      <c r="B5" s="39">
        <v>719.5</v>
      </c>
      <c r="C5" s="26"/>
      <c r="D5" s="51">
        <v>300</v>
      </c>
      <c r="E5" t="s">
        <v>70</v>
      </c>
      <c r="F5" s="14" t="s">
        <v>37</v>
      </c>
      <c r="G5" s="10"/>
    </row>
    <row r="6" spans="1:7" ht="12.75">
      <c r="A6" s="43" t="s">
        <v>96</v>
      </c>
      <c r="B6" s="39"/>
      <c r="C6" s="28"/>
      <c r="D6" s="52">
        <v>512</v>
      </c>
      <c r="E6" s="5" t="s">
        <v>71</v>
      </c>
      <c r="F6" s="6" t="s">
        <v>72</v>
      </c>
      <c r="G6" s="6"/>
    </row>
    <row r="7" spans="1:7" ht="12.75">
      <c r="A7" s="49">
        <v>42804</v>
      </c>
      <c r="B7" s="47">
        <v>749.5</v>
      </c>
      <c r="C7" s="28"/>
      <c r="D7" s="39">
        <v>2000</v>
      </c>
      <c r="E7" s="5" t="s">
        <v>73</v>
      </c>
      <c r="F7" s="3" t="s">
        <v>74</v>
      </c>
      <c r="G7" s="6"/>
    </row>
    <row r="8" spans="1:7" ht="12.75">
      <c r="A8" s="43">
        <v>42807</v>
      </c>
      <c r="B8" s="39">
        <v>1999</v>
      </c>
      <c r="C8" s="28"/>
      <c r="D8" s="28"/>
      <c r="E8" s="5"/>
      <c r="F8" s="3"/>
      <c r="G8" s="12"/>
    </row>
    <row r="9" spans="1:7" ht="12.75">
      <c r="A9" s="49">
        <v>42808</v>
      </c>
      <c r="B9" s="47">
        <v>2299</v>
      </c>
      <c r="C9" s="47"/>
      <c r="D9" s="41"/>
      <c r="E9" s="5"/>
      <c r="F9" s="3"/>
      <c r="G9" s="12"/>
    </row>
    <row r="10" spans="1:7" ht="12.75">
      <c r="A10" s="43">
        <v>42809</v>
      </c>
      <c r="B10" s="39">
        <v>1659</v>
      </c>
      <c r="C10" s="39"/>
      <c r="D10" s="39"/>
      <c r="E10" s="5"/>
      <c r="F10" s="29"/>
      <c r="G10" s="12"/>
    </row>
    <row r="11" spans="1:7" ht="12.75">
      <c r="A11" s="43">
        <v>42810</v>
      </c>
      <c r="B11" s="39">
        <v>1119.5</v>
      </c>
      <c r="C11" s="40"/>
      <c r="D11" s="39"/>
      <c r="E11" s="5"/>
      <c r="F11" s="29"/>
      <c r="G11" s="12"/>
    </row>
    <row r="12" spans="1:7" ht="12.75">
      <c r="A12" s="43">
        <v>42811</v>
      </c>
      <c r="B12" s="39">
        <v>1399.5</v>
      </c>
      <c r="C12" s="28"/>
      <c r="D12" s="28"/>
      <c r="E12" s="5"/>
      <c r="F12" s="6"/>
      <c r="G12" s="6"/>
    </row>
    <row r="13" spans="1:7" ht="12.75">
      <c r="A13" s="49">
        <v>42814</v>
      </c>
      <c r="B13" s="47">
        <v>2029</v>
      </c>
      <c r="C13" s="26"/>
      <c r="D13" s="47"/>
      <c r="E13" s="5"/>
      <c r="F13" s="3"/>
      <c r="G13" s="10"/>
    </row>
    <row r="14" spans="1:7" ht="12.75">
      <c r="A14" s="43">
        <v>42815</v>
      </c>
      <c r="B14" s="39">
        <v>1679.5</v>
      </c>
      <c r="C14" s="39"/>
      <c r="D14" s="39"/>
      <c r="E14" s="5"/>
      <c r="F14" s="6"/>
      <c r="G14" s="6"/>
    </row>
    <row r="15" spans="1:7" ht="12.75">
      <c r="A15" s="53">
        <v>42817</v>
      </c>
      <c r="B15" s="39">
        <v>1179.5</v>
      </c>
      <c r="C15" s="28"/>
      <c r="D15" s="28"/>
      <c r="F15" s="14"/>
      <c r="G15" s="10"/>
    </row>
    <row r="16" spans="1:7" ht="12.75">
      <c r="A16" s="21">
        <v>42818</v>
      </c>
      <c r="B16" s="25">
        <v>2678.5</v>
      </c>
      <c r="C16" s="25"/>
      <c r="D16" s="25"/>
      <c r="E16" s="5"/>
      <c r="F16" s="6"/>
      <c r="G16" s="6"/>
    </row>
    <row r="17" spans="1:7" ht="12.75">
      <c r="A17" s="43">
        <v>42819</v>
      </c>
      <c r="B17" s="39">
        <v>1430</v>
      </c>
      <c r="C17" s="26"/>
      <c r="D17" s="47"/>
      <c r="E17" s="5"/>
      <c r="F17" s="3"/>
      <c r="G17" s="10"/>
    </row>
    <row r="18" spans="1:7" ht="12.75">
      <c r="A18" s="53">
        <v>42822</v>
      </c>
      <c r="B18" s="39">
        <v>2638.5</v>
      </c>
      <c r="C18" s="28"/>
      <c r="D18" s="28"/>
      <c r="E18" s="5"/>
      <c r="F18" s="6"/>
      <c r="G18" s="6"/>
    </row>
    <row r="19" spans="1:7" ht="12.75">
      <c r="A19" s="43">
        <v>42823</v>
      </c>
      <c r="B19" s="39">
        <v>1419</v>
      </c>
      <c r="C19" s="25"/>
      <c r="D19" s="28"/>
      <c r="E19" s="5"/>
      <c r="F19" s="3"/>
      <c r="G19" s="6"/>
    </row>
    <row r="20" spans="1:7" ht="12.75">
      <c r="A20" s="43">
        <v>42824</v>
      </c>
      <c r="B20" s="39">
        <v>720</v>
      </c>
      <c r="C20" s="26"/>
      <c r="D20" s="25"/>
      <c r="E20" s="5"/>
      <c r="F20" s="6"/>
      <c r="G20" s="6"/>
    </row>
    <row r="21" spans="1:7" ht="12.75">
      <c r="A21" s="61" t="s">
        <v>68</v>
      </c>
      <c r="B21" s="28">
        <f>SUM(B4:B20)</f>
        <v>26676.5</v>
      </c>
      <c r="C21" s="25"/>
      <c r="D21" s="27" t="s">
        <v>75</v>
      </c>
      <c r="F21" s="14"/>
      <c r="G21" s="10"/>
    </row>
    <row r="22" spans="1:7" ht="12.75">
      <c r="A22" s="43"/>
      <c r="B22" s="38"/>
      <c r="C22" s="42"/>
      <c r="D22" s="39"/>
      <c r="E22" s="3"/>
      <c r="F22" s="3"/>
      <c r="G22" s="6"/>
    </row>
    <row r="23" spans="1:7" ht="12.75">
      <c r="A23" s="20" t="s">
        <v>7</v>
      </c>
      <c r="B23" s="39" t="s">
        <v>92</v>
      </c>
      <c r="C23" s="28"/>
      <c r="D23" s="39" t="s">
        <v>75</v>
      </c>
      <c r="E23" s="24"/>
      <c r="F23" s="3"/>
      <c r="G23" s="6"/>
    </row>
    <row r="24" spans="1:7" ht="12.75">
      <c r="A24" s="17" t="s">
        <v>8</v>
      </c>
      <c r="B24" s="34"/>
      <c r="C24" s="31"/>
      <c r="D24" s="36"/>
      <c r="E24" s="18"/>
      <c r="F24" s="13"/>
      <c r="G24" s="6"/>
    </row>
    <row r="25" spans="1:7" ht="12.75">
      <c r="A25" s="11" t="s">
        <v>9</v>
      </c>
      <c r="B25" s="57" t="s">
        <v>92</v>
      </c>
      <c r="C25" s="11"/>
      <c r="D25" s="58" t="s">
        <v>75</v>
      </c>
      <c r="E25" s="19"/>
      <c r="F25" s="15" t="s">
        <v>91</v>
      </c>
      <c r="G25" s="16"/>
    </row>
    <row r="26" spans="2:4" ht="12.75">
      <c r="B26" s="1"/>
      <c r="C26" s="33"/>
      <c r="D26" s="1"/>
    </row>
    <row r="28" ht="12.75">
      <c r="A2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93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42831</v>
      </c>
      <c r="B4" s="39">
        <v>699.5</v>
      </c>
      <c r="C4" s="25"/>
      <c r="D4" s="50">
        <v>9200</v>
      </c>
      <c r="E4" s="4" t="s">
        <v>76</v>
      </c>
      <c r="F4" s="3" t="s">
        <v>77</v>
      </c>
      <c r="G4" s="7"/>
    </row>
    <row r="5" spans="1:7" ht="12.75">
      <c r="A5" s="43">
        <v>42833</v>
      </c>
      <c r="B5" s="39">
        <v>1639.5</v>
      </c>
      <c r="C5" s="26"/>
      <c r="D5" s="51">
        <v>100</v>
      </c>
      <c r="E5" t="s">
        <v>36</v>
      </c>
      <c r="F5" s="14" t="s">
        <v>37</v>
      </c>
      <c r="G5" s="10"/>
    </row>
    <row r="6" spans="1:7" ht="12.75">
      <c r="A6" s="43">
        <v>42834</v>
      </c>
      <c r="B6" s="39">
        <v>999.5</v>
      </c>
      <c r="C6" s="28"/>
      <c r="D6" s="52">
        <v>70</v>
      </c>
      <c r="E6" s="5" t="s">
        <v>58</v>
      </c>
      <c r="F6" s="6" t="s">
        <v>59</v>
      </c>
      <c r="G6" s="6"/>
    </row>
    <row r="7" spans="1:7" ht="12.75">
      <c r="A7" s="49">
        <v>42835</v>
      </c>
      <c r="B7" s="47">
        <v>799.5</v>
      </c>
      <c r="C7" s="28"/>
      <c r="D7" s="39">
        <v>10350</v>
      </c>
      <c r="E7" s="5" t="s">
        <v>94</v>
      </c>
      <c r="F7" s="3"/>
      <c r="G7" s="6"/>
    </row>
    <row r="8" spans="1:7" ht="12.75">
      <c r="A8" s="43">
        <v>42836</v>
      </c>
      <c r="B8" s="39">
        <v>599.5</v>
      </c>
      <c r="C8" s="28"/>
      <c r="D8" s="28"/>
      <c r="E8" s="5"/>
      <c r="F8" s="3"/>
      <c r="G8" s="12"/>
    </row>
    <row r="9" spans="1:7" ht="12.75">
      <c r="A9" s="49">
        <v>42838</v>
      </c>
      <c r="B9" s="47">
        <v>1009.5</v>
      </c>
      <c r="C9" s="47"/>
      <c r="D9" s="41"/>
      <c r="E9" s="5"/>
      <c r="F9" s="3"/>
      <c r="G9" s="12"/>
    </row>
    <row r="10" spans="1:7" ht="12.75">
      <c r="A10" s="43">
        <v>42843</v>
      </c>
      <c r="B10" s="39">
        <v>1689</v>
      </c>
      <c r="C10" s="39"/>
      <c r="D10" s="39"/>
      <c r="E10" s="5"/>
      <c r="F10" s="29"/>
      <c r="G10" s="12"/>
    </row>
    <row r="11" spans="1:7" ht="12.75">
      <c r="A11" s="43">
        <v>42844</v>
      </c>
      <c r="B11" s="39">
        <v>1759</v>
      </c>
      <c r="C11" s="40"/>
      <c r="D11" s="39"/>
      <c r="E11" s="5"/>
      <c r="F11" s="29"/>
      <c r="G11" s="12"/>
    </row>
    <row r="12" spans="1:7" ht="12.75">
      <c r="A12" s="43">
        <v>42846</v>
      </c>
      <c r="B12" s="39">
        <v>2698.5</v>
      </c>
      <c r="C12" s="28"/>
      <c r="D12" s="28"/>
      <c r="E12" s="5"/>
      <c r="F12" s="6"/>
      <c r="G12" s="6"/>
    </row>
    <row r="13" spans="1:7" ht="12.75">
      <c r="A13" s="49">
        <v>42847</v>
      </c>
      <c r="B13" s="47">
        <v>1009</v>
      </c>
      <c r="C13" s="26"/>
      <c r="D13" s="47"/>
      <c r="E13" s="5"/>
      <c r="F13" s="3"/>
      <c r="G13" s="10"/>
    </row>
    <row r="14" spans="1:7" ht="12.75">
      <c r="A14" s="43">
        <v>42850</v>
      </c>
      <c r="B14" s="39">
        <v>4957</v>
      </c>
      <c r="C14" s="39"/>
      <c r="D14" s="39"/>
      <c r="E14" s="5"/>
      <c r="F14" s="6"/>
      <c r="G14" s="6"/>
    </row>
    <row r="15" spans="1:7" ht="12.75">
      <c r="A15" s="53">
        <v>42852</v>
      </c>
      <c r="B15" s="39">
        <v>3218</v>
      </c>
      <c r="C15" s="28"/>
      <c r="D15" s="28"/>
      <c r="F15" s="14"/>
      <c r="G15" s="10"/>
    </row>
    <row r="16" spans="1:7" ht="12.75">
      <c r="A16" s="60" t="s">
        <v>68</v>
      </c>
      <c r="B16" s="25">
        <f>SUM(B4:B15)</f>
        <v>21077.5</v>
      </c>
      <c r="C16" s="25"/>
      <c r="D16" s="25">
        <v>19720</v>
      </c>
      <c r="E16" s="5"/>
      <c r="F16" s="6"/>
      <c r="G16" s="6"/>
    </row>
    <row r="17" spans="1:7" ht="12.75">
      <c r="A17" s="20"/>
      <c r="B17" s="28"/>
      <c r="C17" s="28"/>
      <c r="D17" s="28"/>
      <c r="E17" s="24"/>
      <c r="F17" s="3"/>
      <c r="G17" s="6"/>
    </row>
    <row r="18" spans="1:7" ht="12.75">
      <c r="A18" s="17" t="s">
        <v>8</v>
      </c>
      <c r="B18" s="34"/>
      <c r="C18" s="31"/>
      <c r="D18" s="36"/>
      <c r="E18" s="18"/>
      <c r="F18" s="13"/>
      <c r="G18" s="6"/>
    </row>
    <row r="19" spans="1:7" ht="12.75">
      <c r="A19" s="11" t="s">
        <v>9</v>
      </c>
      <c r="B19" s="35" t="s">
        <v>78</v>
      </c>
      <c r="C19" s="11"/>
      <c r="D19" s="37">
        <v>19720</v>
      </c>
      <c r="E19" s="19"/>
      <c r="F19" s="15" t="s">
        <v>95</v>
      </c>
      <c r="G19" s="16"/>
    </row>
    <row r="20" spans="2:4" ht="12.75">
      <c r="B20" s="1"/>
      <c r="C20" s="33"/>
      <c r="D20" s="1"/>
    </row>
    <row r="22" spans="1:5" ht="12.75">
      <c r="A22" s="2" t="s">
        <v>14</v>
      </c>
      <c r="B22" s="2"/>
      <c r="D22" s="2"/>
      <c r="E22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7.87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101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43009</v>
      </c>
      <c r="B4" s="39">
        <v>774.5</v>
      </c>
      <c r="C4" s="25"/>
      <c r="D4" s="50">
        <v>1395</v>
      </c>
      <c r="E4" s="4" t="s">
        <v>102</v>
      </c>
      <c r="F4" s="3" t="s">
        <v>103</v>
      </c>
      <c r="G4" s="7"/>
    </row>
    <row r="5" spans="1:7" ht="12.75">
      <c r="A5" s="43">
        <v>43010</v>
      </c>
      <c r="B5" s="39">
        <v>1299.5</v>
      </c>
      <c r="C5" s="26"/>
      <c r="D5" s="51">
        <v>455.9</v>
      </c>
      <c r="E5" t="s">
        <v>104</v>
      </c>
      <c r="F5" s="14" t="s">
        <v>105</v>
      </c>
      <c r="G5" s="10"/>
    </row>
    <row r="6" spans="1:7" ht="12.75">
      <c r="A6" s="43">
        <v>43013</v>
      </c>
      <c r="B6" s="39">
        <v>1549.5</v>
      </c>
      <c r="C6" s="28"/>
      <c r="D6" s="52">
        <v>534.3</v>
      </c>
      <c r="E6" s="5" t="s">
        <v>58</v>
      </c>
      <c r="F6" s="6" t="s">
        <v>106</v>
      </c>
      <c r="G6" s="6"/>
    </row>
    <row r="7" spans="1:7" ht="12.75">
      <c r="A7" s="49">
        <v>43014</v>
      </c>
      <c r="B7" s="47">
        <v>4473.5</v>
      </c>
      <c r="C7" s="28"/>
      <c r="D7" s="52">
        <v>760.69</v>
      </c>
      <c r="E7" s="5" t="s">
        <v>107</v>
      </c>
      <c r="F7" s="3" t="s">
        <v>108</v>
      </c>
      <c r="G7" s="6"/>
    </row>
    <row r="8" spans="1:7" ht="12.75">
      <c r="A8" s="43">
        <v>43015</v>
      </c>
      <c r="B8" s="39">
        <v>1124.5</v>
      </c>
      <c r="C8" s="28"/>
      <c r="D8" s="39">
        <v>9980</v>
      </c>
      <c r="E8" s="5" t="s">
        <v>109</v>
      </c>
      <c r="F8" s="3" t="s">
        <v>110</v>
      </c>
      <c r="G8" s="12"/>
    </row>
    <row r="9" spans="1:7" ht="12.75">
      <c r="A9" s="49">
        <v>43017</v>
      </c>
      <c r="B9" s="47">
        <v>4143.5</v>
      </c>
      <c r="C9" s="47"/>
      <c r="D9" s="41">
        <v>502.53</v>
      </c>
      <c r="E9" s="5" t="s">
        <v>100</v>
      </c>
      <c r="F9" s="3" t="str">
        <f>$E$9</f>
        <v>оплата тривожної кнопки</v>
      </c>
      <c r="G9" s="12"/>
    </row>
    <row r="10" spans="1:7" ht="12.75">
      <c r="A10" s="43">
        <v>43018</v>
      </c>
      <c r="B10" s="39">
        <v>11022</v>
      </c>
      <c r="C10" s="39"/>
      <c r="D10" s="39">
        <v>5775</v>
      </c>
      <c r="E10" s="5" t="s">
        <v>111</v>
      </c>
      <c r="F10" s="29" t="s">
        <v>98</v>
      </c>
      <c r="G10" s="12"/>
    </row>
    <row r="11" spans="1:7" ht="12.75">
      <c r="A11" s="43">
        <v>43019</v>
      </c>
      <c r="B11" s="39">
        <v>1358.5</v>
      </c>
      <c r="C11" s="40"/>
      <c r="D11" s="39">
        <v>792.48</v>
      </c>
      <c r="E11" s="5" t="s">
        <v>58</v>
      </c>
      <c r="F11" s="29" t="s">
        <v>97</v>
      </c>
      <c r="G11" s="12"/>
    </row>
    <row r="12" spans="1:7" ht="12.75">
      <c r="A12" s="43">
        <v>43021</v>
      </c>
      <c r="B12" s="39">
        <v>2749</v>
      </c>
      <c r="C12" s="28"/>
      <c r="D12" s="39">
        <v>499.5</v>
      </c>
      <c r="E12" s="5" t="s">
        <v>112</v>
      </c>
      <c r="F12" s="6" t="s">
        <v>113</v>
      </c>
      <c r="G12" s="6"/>
    </row>
    <row r="13" spans="1:7" ht="12.75">
      <c r="A13" s="49">
        <v>43025</v>
      </c>
      <c r="B13" s="47">
        <v>1324.5</v>
      </c>
      <c r="C13" s="26"/>
      <c r="D13" s="47">
        <v>4000</v>
      </c>
      <c r="E13" s="5" t="s">
        <v>114</v>
      </c>
      <c r="F13" s="3" t="s">
        <v>115</v>
      </c>
      <c r="G13" s="10"/>
    </row>
    <row r="14" spans="1:7" ht="12.75">
      <c r="A14" s="43">
        <v>43026</v>
      </c>
      <c r="B14" s="39">
        <v>2777.62</v>
      </c>
      <c r="C14" s="39"/>
      <c r="D14" s="39">
        <v>54</v>
      </c>
      <c r="E14" s="5" t="s">
        <v>99</v>
      </c>
      <c r="F14" s="6" t="s">
        <v>116</v>
      </c>
      <c r="G14" s="6"/>
    </row>
    <row r="15" spans="1:7" ht="12.75">
      <c r="A15" s="53">
        <v>43027</v>
      </c>
      <c r="B15" s="39">
        <v>3298</v>
      </c>
      <c r="C15" s="28"/>
      <c r="D15" s="39"/>
      <c r="E15" s="63"/>
      <c r="F15" s="14"/>
      <c r="G15" s="10"/>
    </row>
    <row r="16" spans="1:7" ht="12.75">
      <c r="A16" s="21">
        <v>43028</v>
      </c>
      <c r="B16" s="25">
        <v>1989</v>
      </c>
      <c r="C16" s="25"/>
      <c r="D16" s="25"/>
      <c r="E16" s="5"/>
      <c r="F16" s="6"/>
      <c r="G16" s="6"/>
    </row>
    <row r="17" spans="1:7" ht="12.75">
      <c r="A17" s="43">
        <v>43030</v>
      </c>
      <c r="B17" s="39">
        <v>1149.5</v>
      </c>
      <c r="C17" s="26"/>
      <c r="D17" s="47"/>
      <c r="E17" s="5"/>
      <c r="F17" s="3"/>
      <c r="G17" s="10"/>
    </row>
    <row r="18" spans="1:7" ht="12.75">
      <c r="A18" s="53">
        <v>43031</v>
      </c>
      <c r="B18" s="39">
        <v>4073</v>
      </c>
      <c r="C18" s="28"/>
      <c r="D18" s="28"/>
      <c r="E18" s="5"/>
      <c r="F18" s="6"/>
      <c r="G18" s="6"/>
    </row>
    <row r="19" spans="1:7" ht="12.75">
      <c r="A19" s="43">
        <v>43032</v>
      </c>
      <c r="B19" s="39">
        <v>1999.5</v>
      </c>
      <c r="C19" s="25"/>
      <c r="D19" s="28"/>
      <c r="E19" s="5"/>
      <c r="F19" s="3"/>
      <c r="G19" s="6"/>
    </row>
    <row r="20" spans="1:7" ht="12.75">
      <c r="A20" s="43">
        <v>43034</v>
      </c>
      <c r="B20" s="39">
        <v>5043.4</v>
      </c>
      <c r="C20" s="26"/>
      <c r="D20" s="25"/>
      <c r="E20" s="5"/>
      <c r="F20" s="6"/>
      <c r="G20" s="6"/>
    </row>
    <row r="21" spans="1:7" ht="12.75">
      <c r="A21" s="43">
        <v>43035</v>
      </c>
      <c r="B21" s="39">
        <v>2574</v>
      </c>
      <c r="C21" s="25"/>
      <c r="D21" s="27"/>
      <c r="F21" s="14"/>
      <c r="G21" s="10"/>
    </row>
    <row r="22" spans="1:7" ht="12.75">
      <c r="A22" s="43">
        <v>43039</v>
      </c>
      <c r="B22" s="39">
        <v>899</v>
      </c>
      <c r="C22" s="28"/>
      <c r="D22" s="28"/>
      <c r="E22" s="24"/>
      <c r="F22" s="3"/>
      <c r="G22" s="6"/>
    </row>
    <row r="23" spans="1:7" ht="12.75">
      <c r="A23" s="17" t="s">
        <v>8</v>
      </c>
      <c r="B23" s="34"/>
      <c r="C23" s="31"/>
      <c r="D23" s="36"/>
      <c r="E23" s="18"/>
      <c r="F23" s="13"/>
      <c r="G23" s="6"/>
    </row>
    <row r="24" spans="1:7" ht="12.75">
      <c r="A24" s="11" t="s">
        <v>9</v>
      </c>
      <c r="B24" s="35">
        <v>53622.02</v>
      </c>
      <c r="C24" s="11"/>
      <c r="D24" s="37">
        <v>24749.4</v>
      </c>
      <c r="E24" s="19"/>
      <c r="F24" s="15" t="s">
        <v>117</v>
      </c>
      <c r="G24" s="16"/>
    </row>
    <row r="25" spans="2:4" ht="12.75">
      <c r="B25" s="1"/>
      <c r="C25" s="33"/>
      <c r="D25" s="1"/>
    </row>
    <row r="27" spans="1:5" ht="12.75">
      <c r="A27" s="2" t="s">
        <v>14</v>
      </c>
      <c r="B27" s="2"/>
      <c r="D27" s="2"/>
      <c r="E27" s="2"/>
    </row>
    <row r="28" ht="12.75">
      <c r="C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D70" sqref="D70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16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15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Kommgor1</cp:lastModifiedBy>
  <cp:lastPrinted>2017-11-01T08:23:48Z</cp:lastPrinted>
  <dcterms:created xsi:type="dcterms:W3CDTF">2014-03-27T07:59:56Z</dcterms:created>
  <dcterms:modified xsi:type="dcterms:W3CDTF">2017-11-06T07:07:42Z</dcterms:modified>
  <cp:category/>
  <cp:version/>
  <cp:contentType/>
  <cp:contentStatus/>
</cp:coreProperties>
</file>