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9495" activeTab="6"/>
  </bookViews>
  <sheets>
    <sheet name="Листопад" sheetId="1" r:id="rId1"/>
    <sheet name="Грудень" sheetId="2" r:id="rId2"/>
    <sheet name="Січень" sheetId="3" r:id="rId3"/>
    <sheet name="Лютий" sheetId="4" r:id="rId4"/>
    <sheet name="Березень" sheetId="5" r:id="rId5"/>
    <sheet name="Квітень" sheetId="6" r:id="rId6"/>
    <sheet name="Травень" sheetId="7" r:id="rId7"/>
    <sheet name="Червень" sheetId="8" r:id="rId8"/>
    <sheet name="Липень" sheetId="9" r:id="rId9"/>
    <sheet name="Серпень" sheetId="10" r:id="rId10"/>
  </sheets>
  <definedNames/>
  <calcPr fullCalcOnLoad="1"/>
</workbook>
</file>

<file path=xl/sharedStrings.xml><?xml version="1.0" encoding="utf-8"?>
<sst xmlns="http://schemas.openxmlformats.org/spreadsheetml/2006/main" count="254" uniqueCount="122">
  <si>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</si>
  <si>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</si>
  <si>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</si>
  <si>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</si>
  <si>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</si>
  <si>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</si>
  <si>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</si>
  <si>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</si>
  <si>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</si>
  <si>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</si>
  <si>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</si>
  <si>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t>Залишок на 01.05.17р.   3844,37</t>
  </si>
  <si>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</si>
  <si>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Бухгалтер БФ "Гімназист"                                                        Олійник Т.С.</t>
  </si>
  <si>
    <t>Бухгалтер БФ "Гімназист"                                                       Олійник Т.С.</t>
  </si>
  <si>
    <t xml:space="preserve">Залишок на </t>
  </si>
  <si>
    <t>Залишок на</t>
  </si>
  <si>
    <t>839.50</t>
  </si>
  <si>
    <t>799.50</t>
  </si>
  <si>
    <t>419.50</t>
  </si>
  <si>
    <t>3058.50</t>
  </si>
  <si>
    <t>2998.50</t>
  </si>
  <si>
    <t>1059.50</t>
  </si>
  <si>
    <t>1019.50</t>
  </si>
  <si>
    <t>759.50</t>
  </si>
  <si>
    <t xml:space="preserve">разом </t>
  </si>
  <si>
    <t>2107.40</t>
  </si>
  <si>
    <t>ЗД УДППЗ Укрпочта</t>
  </si>
  <si>
    <t xml:space="preserve">       підписка</t>
  </si>
  <si>
    <t>1613.48</t>
  </si>
  <si>
    <t xml:space="preserve">        502.53</t>
  </si>
  <si>
    <t xml:space="preserve">      тривожна кнопка</t>
  </si>
  <si>
    <t>Упр. Поліц. Ох. Зап. Обл.</t>
  </si>
  <si>
    <t>1945.50</t>
  </si>
  <si>
    <t>опл. рахунка ВВ-0000116</t>
  </si>
  <si>
    <t>ФОП Клочко</t>
  </si>
  <si>
    <t>заправка картриджа</t>
  </si>
  <si>
    <t>Мікропрінт ПП</t>
  </si>
  <si>
    <t>МФУ</t>
  </si>
  <si>
    <t>ФОП Черкасов</t>
  </si>
  <si>
    <t>опл.сч.N IГ-0000156</t>
  </si>
  <si>
    <t>ФОП Голубев</t>
  </si>
  <si>
    <t>611.92</t>
  </si>
  <si>
    <t>опл.сч. ЧП 261216/004</t>
  </si>
  <si>
    <t>1548.24</t>
  </si>
  <si>
    <t>опл.сч В-00014124</t>
  </si>
  <si>
    <t>ТОВ"Торговий дім Велес опт"</t>
  </si>
  <si>
    <t>16227.07</t>
  </si>
  <si>
    <t>13235.00</t>
  </si>
  <si>
    <t>МікропрінтПП</t>
  </si>
  <si>
    <t>ремонт картриджа</t>
  </si>
  <si>
    <t>канцтовари</t>
  </si>
  <si>
    <t>заправка картриджа цв.</t>
  </si>
  <si>
    <t>трвожна кнопка</t>
  </si>
  <si>
    <t>Упр. охр. в Зап. обл.</t>
  </si>
  <si>
    <t>ремонт принтера</t>
  </si>
  <si>
    <t>14.022017</t>
  </si>
  <si>
    <t>разом</t>
  </si>
  <si>
    <t>канц.товари</t>
  </si>
  <si>
    <t>ФОП Гришко</t>
  </si>
  <si>
    <t>ремонт кампьютера</t>
  </si>
  <si>
    <t>опл.сч.СФ-0000002</t>
  </si>
  <si>
    <t>ТОВ "Півд-Сх Медіа холдінг"</t>
  </si>
  <si>
    <t>тривожна кнопка опл.</t>
  </si>
  <si>
    <t>Упр.ох. в Зап.обл.</t>
  </si>
  <si>
    <t>17880.50</t>
  </si>
  <si>
    <r>
      <rPr>
        <sz val="10"/>
        <rFont val="Arial Cyr"/>
        <family val="0"/>
      </rPr>
      <t>17880.5</t>
    </r>
    <r>
      <rPr>
        <b/>
        <sz val="10"/>
        <rFont val="Arial Cyr"/>
        <family val="0"/>
      </rPr>
      <t>0</t>
    </r>
  </si>
  <si>
    <t>5084.99</t>
  </si>
  <si>
    <t xml:space="preserve">разом  </t>
  </si>
  <si>
    <t>опл.тривожної кнопки</t>
  </si>
  <si>
    <t>заправка катриджей</t>
  </si>
  <si>
    <t>оплата за пітаніе</t>
  </si>
  <si>
    <t>ФОП Соловей</t>
  </si>
  <si>
    <t>допомога на лікування</t>
  </si>
  <si>
    <t>Червоненко Т.В.</t>
  </si>
  <si>
    <t>3314.53</t>
  </si>
  <si>
    <t>опл.сч. ІГ-16/17</t>
  </si>
  <si>
    <t>ФОП Котов</t>
  </si>
  <si>
    <t>21077.50</t>
  </si>
  <si>
    <t>Залишок на 01.11.2016   14158.20</t>
  </si>
  <si>
    <t>послуги приготув кіснев. Пенок</t>
  </si>
  <si>
    <t>ФОП Чорний</t>
  </si>
  <si>
    <t>к-т інф рем.</t>
  </si>
  <si>
    <t>"Єлектропроводка"</t>
  </si>
  <si>
    <t>єлектрообор.</t>
  </si>
  <si>
    <t>Залишок на01.12.2017   18255.47</t>
  </si>
  <si>
    <t>залишок на 01.12.2016 18255.47</t>
  </si>
  <si>
    <t>Залишок на 01.01.2017  15263.4</t>
  </si>
  <si>
    <t>залишок на 01.01.2017  15263.4</t>
  </si>
  <si>
    <t>залишок на 01.02.2017 34669.27</t>
  </si>
  <si>
    <t>залишок на 01.03.2017 47093.36</t>
  </si>
  <si>
    <t>залишок на01.04.2017 70455.33</t>
  </si>
  <si>
    <t>26676.50</t>
  </si>
  <si>
    <t>залишок на 01.04.2017 70455.33</t>
  </si>
  <si>
    <t>награжд.олимп.</t>
  </si>
  <si>
    <t>залишок на 01.05.2017   71812.83</t>
  </si>
  <si>
    <t>07.03.2017                   239,50</t>
  </si>
  <si>
    <t>залишок на 01.09.2017 3421.12</t>
  </si>
  <si>
    <t>встановлення сигналізації</t>
  </si>
  <si>
    <t>Столяренко В.Ю.</t>
  </si>
  <si>
    <t>єлектротовари</t>
  </si>
  <si>
    <t>м-н "Єлектроповодка"</t>
  </si>
  <si>
    <t>будівельни мат-ли</t>
  </si>
  <si>
    <t>ВП "ПОЛІСАН"</t>
  </si>
  <si>
    <t>Безуглий О.С.</t>
  </si>
  <si>
    <t>придбання розкладачки</t>
  </si>
  <si>
    <t>канц. товари</t>
  </si>
  <si>
    <t>ФОП Кущ І.О.</t>
  </si>
  <si>
    <t>МІКРОПРІНТ ПП</t>
  </si>
  <si>
    <t>крепленіе для проектора</t>
  </si>
  <si>
    <t>ФОП Гришко І.М.</t>
  </si>
  <si>
    <t>оплата тривожной кнопки</t>
  </si>
  <si>
    <t>Упр.пол.охр. в .Зап. обл.</t>
  </si>
  <si>
    <t>ремонт прінтера</t>
  </si>
  <si>
    <t>ФОП Черкасов А.Б.</t>
  </si>
  <si>
    <t xml:space="preserve">ЧП Литвингун </t>
  </si>
  <si>
    <t>закупівля кл.журналів</t>
  </si>
  <si>
    <t>мебл,.буд. мат-ли</t>
  </si>
  <si>
    <t>"Інвест-меблі",ФОП Дзюба О.О.</t>
  </si>
  <si>
    <t>процент банку</t>
  </si>
  <si>
    <t>"ПРИВАТБАНК"</t>
  </si>
  <si>
    <t>Залишок на 01.10.2017  6689.44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</si>
</sst>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 wrapText="1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5:7" ht="12.75">
      <c r="E4" s="54" t="s">
        <v>79</v>
      </c>
      <c r="F4" s="8"/>
      <c r="G4" s="8"/>
    </row>
    <row r="5" spans="1:7" ht="12.75">
      <c r="A5" s="43">
        <v>42692</v>
      </c>
      <c r="B5" s="55">
        <v>21669.77</v>
      </c>
      <c r="C5" s="25"/>
      <c r="D5" s="50">
        <v>10322</v>
      </c>
      <c r="E5" s="4" t="s">
        <v>80</v>
      </c>
      <c r="F5" s="3" t="s">
        <v>81</v>
      </c>
      <c r="G5" s="7"/>
    </row>
    <row r="6" spans="1:7" ht="12.75">
      <c r="A6" s="43">
        <v>42698</v>
      </c>
      <c r="B6" s="55">
        <v>99.5</v>
      </c>
      <c r="C6" s="26"/>
      <c r="D6" s="51">
        <v>4000</v>
      </c>
      <c r="E6" s="62" t="s">
        <v>82</v>
      </c>
      <c r="F6" s="14"/>
      <c r="G6" s="10"/>
    </row>
    <row r="7" spans="1:7" ht="12.75">
      <c r="A7" s="43">
        <v>42703</v>
      </c>
      <c r="B7" s="55">
        <v>6700</v>
      </c>
      <c r="C7" s="28"/>
      <c r="D7" s="52">
        <v>10050</v>
      </c>
      <c r="E7" s="5" t="s">
        <v>84</v>
      </c>
      <c r="F7" s="6" t="s">
        <v>83</v>
      </c>
      <c r="G7" s="6"/>
    </row>
    <row r="8" spans="1:7" ht="12.75">
      <c r="A8" s="49"/>
      <c r="B8" s="56"/>
      <c r="C8" s="28"/>
      <c r="D8" s="39"/>
      <c r="E8" s="5"/>
      <c r="F8" s="3"/>
      <c r="G8" s="6"/>
    </row>
    <row r="9" spans="1:7" ht="12.75">
      <c r="A9" s="20" t="s">
        <v>7</v>
      </c>
      <c r="B9" s="28">
        <f>SUM(B5:B8)</f>
        <v>28469.27</v>
      </c>
      <c r="C9" s="28"/>
      <c r="D9" s="39">
        <v>24372</v>
      </c>
      <c r="E9" s="24"/>
      <c r="F9" s="3"/>
      <c r="G9" s="6"/>
    </row>
    <row r="10" spans="1:7" ht="12.75">
      <c r="A10" s="17" t="s">
        <v>8</v>
      </c>
      <c r="B10" s="34"/>
      <c r="C10" s="31"/>
      <c r="D10" s="36"/>
      <c r="E10" s="18"/>
      <c r="F10" s="13"/>
      <c r="G10" s="6"/>
    </row>
    <row r="11" spans="1:7" ht="12.75">
      <c r="A11" s="11" t="s">
        <v>9</v>
      </c>
      <c r="B11" s="28">
        <f>SUM(B5:B7)</f>
        <v>28469.27</v>
      </c>
      <c r="C11" s="11"/>
      <c r="D11" s="58">
        <v>24372</v>
      </c>
      <c r="E11" s="19"/>
      <c r="F11" s="15" t="s">
        <v>85</v>
      </c>
      <c r="G11" s="16"/>
    </row>
    <row r="12" spans="2:4" ht="12.75">
      <c r="B12" s="1"/>
      <c r="C12" s="33"/>
      <c r="D12" s="1"/>
    </row>
    <row r="14" spans="1:5" ht="12.75">
      <c r="A14" s="2" t="s">
        <v>13</v>
      </c>
      <c r="B14" s="2"/>
      <c r="D14" s="2"/>
      <c r="E14" s="2"/>
    </row>
    <row r="15" ht="12.75">
      <c r="C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>
        <f>SUM(B58)</f>
        <v>0</v>
      </c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>
        <v>20926.5</v>
      </c>
      <c r="C61" s="11"/>
      <c r="D61" s="37">
        <v>28022.4</v>
      </c>
      <c r="E61" s="19"/>
      <c r="F61" s="15" t="s">
        <v>11</v>
      </c>
      <c r="G61" s="16"/>
    </row>
    <row r="62" spans="2:4" ht="12.75">
      <c r="B62" s="1"/>
      <c r="C62" s="33"/>
      <c r="D62" s="1"/>
    </row>
    <row r="64" spans="1:5" ht="12.75">
      <c r="A64" s="2" t="s">
        <v>10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86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42712</v>
      </c>
      <c r="B4" s="39" t="s">
        <v>17</v>
      </c>
      <c r="C4" s="25"/>
      <c r="D4" s="50"/>
      <c r="E4" s="4"/>
      <c r="F4" s="3"/>
      <c r="G4" s="7"/>
    </row>
    <row r="5" spans="1:7" ht="12.75">
      <c r="A5" s="43">
        <v>42717</v>
      </c>
      <c r="B5" s="39">
        <v>700</v>
      </c>
      <c r="C5" s="26"/>
      <c r="D5" s="51" t="s">
        <v>26</v>
      </c>
      <c r="E5" t="s">
        <v>28</v>
      </c>
      <c r="F5" s="14" t="s">
        <v>27</v>
      </c>
      <c r="G5" s="10"/>
    </row>
    <row r="6" spans="1:7" ht="12.75">
      <c r="A6" s="43">
        <v>42719</v>
      </c>
      <c r="B6" s="39" t="s">
        <v>18</v>
      </c>
      <c r="C6" s="28"/>
      <c r="D6" s="52" t="s">
        <v>29</v>
      </c>
      <c r="E6" s="5" t="s">
        <v>28</v>
      </c>
      <c r="F6" s="6" t="str">
        <f>$F$5</f>
        <v>ЗД УДППЗ Укрпочта</v>
      </c>
      <c r="G6" s="6"/>
    </row>
    <row r="7" spans="1:7" ht="12.75">
      <c r="A7" s="49">
        <v>42722</v>
      </c>
      <c r="B7" s="47">
        <v>780</v>
      </c>
      <c r="C7" s="28"/>
      <c r="D7" s="39" t="s">
        <v>30</v>
      </c>
      <c r="E7" s="5" t="s">
        <v>31</v>
      </c>
      <c r="F7" s="3" t="s">
        <v>32</v>
      </c>
      <c r="G7" s="6"/>
    </row>
    <row r="8" spans="1:7" ht="12.75">
      <c r="A8" s="43">
        <v>42723</v>
      </c>
      <c r="B8" s="39" t="s">
        <v>19</v>
      </c>
      <c r="C8" s="28"/>
      <c r="D8" s="39" t="s">
        <v>33</v>
      </c>
      <c r="E8" s="5" t="s">
        <v>34</v>
      </c>
      <c r="F8" s="3" t="s">
        <v>35</v>
      </c>
      <c r="G8" s="12"/>
    </row>
    <row r="9" spans="1:7" ht="12.75">
      <c r="A9" s="49">
        <v>42726</v>
      </c>
      <c r="B9" s="47" t="s">
        <v>20</v>
      </c>
      <c r="C9" s="47"/>
      <c r="D9" s="41">
        <v>105</v>
      </c>
      <c r="E9" s="5" t="s">
        <v>36</v>
      </c>
      <c r="F9" s="3" t="s">
        <v>37</v>
      </c>
      <c r="G9" s="12"/>
    </row>
    <row r="10" spans="1:7" ht="12.75">
      <c r="A10" s="43">
        <v>42727</v>
      </c>
      <c r="B10" s="39" t="s">
        <v>21</v>
      </c>
      <c r="C10" s="39"/>
      <c r="D10" s="39">
        <v>4200</v>
      </c>
      <c r="E10" s="5" t="s">
        <v>38</v>
      </c>
      <c r="F10" s="29" t="s">
        <v>39</v>
      </c>
      <c r="G10" s="12"/>
    </row>
    <row r="11" spans="1:7" ht="12.75">
      <c r="A11" s="43">
        <v>42730</v>
      </c>
      <c r="B11" s="39">
        <v>801</v>
      </c>
      <c r="C11" s="40"/>
      <c r="D11" s="39">
        <v>3593</v>
      </c>
      <c r="E11" s="5" t="s">
        <v>40</v>
      </c>
      <c r="F11" s="29" t="s">
        <v>41</v>
      </c>
      <c r="G11" s="12"/>
    </row>
    <row r="12" spans="1:7" ht="12.75">
      <c r="A12" s="43">
        <v>42731</v>
      </c>
      <c r="B12" s="39" t="s">
        <v>22</v>
      </c>
      <c r="C12" s="28"/>
      <c r="D12" s="39" t="s">
        <v>42</v>
      </c>
      <c r="E12" s="5" t="s">
        <v>43</v>
      </c>
      <c r="F12" s="6" t="str">
        <f>$F$10</f>
        <v>ФОП Черкасов</v>
      </c>
      <c r="G12" s="6"/>
    </row>
    <row r="13" spans="1:7" ht="12.75">
      <c r="A13" s="49">
        <v>42732</v>
      </c>
      <c r="B13" s="47" t="s">
        <v>23</v>
      </c>
      <c r="C13" s="26"/>
      <c r="D13" s="47" t="s">
        <v>44</v>
      </c>
      <c r="E13" s="5" t="s">
        <v>45</v>
      </c>
      <c r="F13" s="3" t="s">
        <v>46</v>
      </c>
      <c r="G13" s="10"/>
    </row>
    <row r="14" spans="1:7" ht="12.75">
      <c r="A14" s="43">
        <v>42733</v>
      </c>
      <c r="B14" s="39" t="s">
        <v>24</v>
      </c>
      <c r="C14" s="39"/>
      <c r="D14" s="39"/>
      <c r="E14" s="5"/>
      <c r="F14" s="6"/>
      <c r="G14" s="6"/>
    </row>
    <row r="15" spans="1:7" ht="12.75">
      <c r="A15" s="11" t="s">
        <v>25</v>
      </c>
      <c r="B15" s="39">
        <v>13235</v>
      </c>
      <c r="C15" s="28"/>
      <c r="D15" s="39" t="s">
        <v>47</v>
      </c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43"/>
      <c r="B17" s="38"/>
      <c r="C17" s="42"/>
      <c r="D17" s="39"/>
      <c r="E17" s="3"/>
      <c r="F17" s="3"/>
      <c r="G17" s="6"/>
    </row>
    <row r="18" spans="1:7" ht="12.75">
      <c r="A18" s="20" t="s">
        <v>7</v>
      </c>
      <c r="B18" s="39" t="s">
        <v>48</v>
      </c>
      <c r="C18" s="28"/>
      <c r="D18" s="39" t="s">
        <v>47</v>
      </c>
      <c r="E18" s="24"/>
      <c r="F18" s="3"/>
      <c r="G18" s="6"/>
    </row>
    <row r="19" spans="1:7" ht="12.75">
      <c r="A19" s="17" t="s">
        <v>8</v>
      </c>
      <c r="B19" s="34"/>
      <c r="C19" s="31"/>
      <c r="D19" s="36"/>
      <c r="E19" s="18"/>
      <c r="F19" s="13"/>
      <c r="G19" s="6"/>
    </row>
    <row r="20" spans="1:7" ht="12.75">
      <c r="A20" s="11" t="s">
        <v>9</v>
      </c>
      <c r="B20" s="57" t="s">
        <v>48</v>
      </c>
      <c r="C20" s="11"/>
      <c r="D20" s="58" t="s">
        <v>47</v>
      </c>
      <c r="E20" s="19"/>
      <c r="F20" s="59" t="s">
        <v>87</v>
      </c>
      <c r="G20" s="16"/>
    </row>
    <row r="21" spans="2:4" ht="12.75">
      <c r="B21" s="1"/>
      <c r="C21" s="33"/>
      <c r="D21" s="1"/>
    </row>
    <row r="23" spans="1:5" ht="12.75">
      <c r="A23" s="2" t="s">
        <v>14</v>
      </c>
      <c r="B23" s="2"/>
      <c r="D23" s="2"/>
      <c r="E23" s="2"/>
    </row>
    <row r="24" ht="12.75">
      <c r="C2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88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42739</v>
      </c>
      <c r="B4" s="39">
        <v>1049</v>
      </c>
      <c r="C4" s="25"/>
      <c r="D4" s="50">
        <v>210</v>
      </c>
      <c r="E4" s="4" t="s">
        <v>36</v>
      </c>
      <c r="F4" s="3" t="s">
        <v>49</v>
      </c>
      <c r="G4" s="7"/>
    </row>
    <row r="5" spans="1:7" ht="12.75">
      <c r="A5" s="43">
        <v>42745</v>
      </c>
      <c r="B5" s="39">
        <v>999.5</v>
      </c>
      <c r="C5" s="26"/>
      <c r="D5" s="51">
        <v>150</v>
      </c>
      <c r="E5" t="s">
        <v>50</v>
      </c>
      <c r="F5" s="14" t="str">
        <f>$F$4</f>
        <v>МікропрінтПП</v>
      </c>
      <c r="G5" s="10"/>
    </row>
    <row r="6" spans="1:7" ht="12.75">
      <c r="A6" s="43">
        <v>42747</v>
      </c>
      <c r="B6" s="39">
        <v>3518</v>
      </c>
      <c r="C6" s="28"/>
      <c r="D6" s="52">
        <v>2052.08</v>
      </c>
      <c r="E6" s="5" t="s">
        <v>51</v>
      </c>
      <c r="F6" s="6" t="s">
        <v>35</v>
      </c>
      <c r="G6" s="6"/>
    </row>
    <row r="7" spans="1:7" ht="12.75">
      <c r="A7" s="49">
        <v>42748</v>
      </c>
      <c r="B7" s="47">
        <v>639.5</v>
      </c>
      <c r="C7" s="28"/>
      <c r="D7" s="39">
        <v>53.64</v>
      </c>
      <c r="E7" s="5" t="s">
        <v>51</v>
      </c>
      <c r="F7" s="3" t="s">
        <v>39</v>
      </c>
      <c r="G7" s="6"/>
    </row>
    <row r="8" spans="1:7" ht="12.75">
      <c r="A8" s="43">
        <v>42751</v>
      </c>
      <c r="B8" s="39">
        <v>399.5</v>
      </c>
      <c r="C8" s="28"/>
      <c r="D8" s="39">
        <v>250</v>
      </c>
      <c r="E8" s="5" t="s">
        <v>52</v>
      </c>
      <c r="F8" s="3" t="str">
        <f>$F$4</f>
        <v>МікропрінтПП</v>
      </c>
      <c r="G8" s="12"/>
    </row>
    <row r="9" spans="1:7" ht="12.75">
      <c r="A9" s="49">
        <v>42754</v>
      </c>
      <c r="B9" s="47">
        <v>1049</v>
      </c>
      <c r="C9" s="47"/>
      <c r="D9" s="41">
        <v>502.53</v>
      </c>
      <c r="E9" s="5" t="s">
        <v>53</v>
      </c>
      <c r="F9" s="3" t="s">
        <v>54</v>
      </c>
      <c r="G9" s="12"/>
    </row>
    <row r="10" spans="1:7" ht="12.75">
      <c r="A10" s="43">
        <v>42756</v>
      </c>
      <c r="B10" s="39">
        <v>839.5</v>
      </c>
      <c r="C10" s="39"/>
      <c r="D10" s="39">
        <v>385</v>
      </c>
      <c r="E10" s="5" t="s">
        <v>55</v>
      </c>
      <c r="F10" s="29" t="str">
        <f>$F$4</f>
        <v>МікропрінтПП</v>
      </c>
      <c r="G10" s="12"/>
    </row>
    <row r="11" spans="1:7" ht="12.75">
      <c r="A11" s="43">
        <v>42758</v>
      </c>
      <c r="B11" s="39">
        <v>3088</v>
      </c>
      <c r="C11" s="40"/>
      <c r="D11" s="39"/>
      <c r="E11" s="5"/>
      <c r="F11" s="29"/>
      <c r="G11" s="12"/>
    </row>
    <row r="12" spans="1:7" ht="12.75">
      <c r="A12" s="43">
        <v>42759</v>
      </c>
      <c r="B12" s="39">
        <v>3018.5</v>
      </c>
      <c r="C12" s="28"/>
      <c r="D12" s="28"/>
      <c r="E12" s="5"/>
      <c r="F12" s="6"/>
      <c r="G12" s="6"/>
    </row>
    <row r="13" spans="1:7" ht="12.75">
      <c r="A13" s="49">
        <v>42760</v>
      </c>
      <c r="B13" s="47">
        <v>1679.5</v>
      </c>
      <c r="C13" s="26"/>
      <c r="D13" s="47"/>
      <c r="E13" s="5"/>
      <c r="F13" s="3"/>
      <c r="G13" s="10"/>
    </row>
    <row r="14" spans="1:7" ht="12.75">
      <c r="A14" s="43">
        <v>42761</v>
      </c>
      <c r="B14" s="39">
        <v>1019.5</v>
      </c>
      <c r="C14" s="39"/>
      <c r="D14" s="39"/>
      <c r="E14" s="5"/>
      <c r="F14" s="6"/>
      <c r="G14" s="6"/>
    </row>
    <row r="15" spans="1:7" ht="12.75">
      <c r="A15" s="53">
        <v>42763</v>
      </c>
      <c r="B15" s="39">
        <v>1979</v>
      </c>
      <c r="C15" s="28"/>
      <c r="D15" s="28"/>
      <c r="F15" s="14"/>
      <c r="G15" s="10"/>
    </row>
    <row r="16" spans="1:7" ht="12.75">
      <c r="A16" s="21">
        <v>42765</v>
      </c>
      <c r="B16" s="25">
        <v>2758.5</v>
      </c>
      <c r="C16" s="25"/>
      <c r="D16" s="25"/>
      <c r="E16" s="5"/>
      <c r="F16" s="6"/>
      <c r="G16" s="6"/>
    </row>
    <row r="17" spans="1:7" ht="12.75">
      <c r="A17" s="43">
        <v>42766</v>
      </c>
      <c r="B17" s="39">
        <v>2958.5</v>
      </c>
      <c r="C17" s="26"/>
      <c r="D17" s="47"/>
      <c r="E17" s="5"/>
      <c r="F17" s="3"/>
      <c r="G17" s="10"/>
    </row>
    <row r="18" spans="1:7" ht="12.75">
      <c r="A18" s="53" t="s">
        <v>25</v>
      </c>
      <c r="B18" s="39">
        <f>SUM(B4:B17)</f>
        <v>24995.5</v>
      </c>
      <c r="C18" s="28"/>
      <c r="D18" s="39">
        <v>3603.25</v>
      </c>
      <c r="E18" s="5"/>
      <c r="F18" s="6"/>
      <c r="G18" s="6"/>
    </row>
    <row r="19" spans="1:7" ht="12.75">
      <c r="A19" s="43"/>
      <c r="B19" s="38"/>
      <c r="C19" s="42"/>
      <c r="D19" s="39"/>
      <c r="E19" s="3"/>
      <c r="F19" s="3"/>
      <c r="G19" s="6"/>
    </row>
    <row r="20" spans="1:7" ht="12.75">
      <c r="A20" s="20" t="s">
        <v>7</v>
      </c>
      <c r="B20" s="39">
        <v>24995.5</v>
      </c>
      <c r="C20" s="28"/>
      <c r="D20" s="39">
        <v>3603.25</v>
      </c>
      <c r="E20" s="24"/>
      <c r="F20" s="3"/>
      <c r="G20" s="6"/>
    </row>
    <row r="21" spans="1:7" ht="12.75">
      <c r="A21" s="17" t="s">
        <v>8</v>
      </c>
      <c r="B21" s="34"/>
      <c r="C21" s="31"/>
      <c r="D21" s="36"/>
      <c r="E21" s="18"/>
      <c r="F21" s="13"/>
      <c r="G21" s="6"/>
    </row>
    <row r="22" spans="1:7" ht="12.75">
      <c r="A22" s="11" t="s">
        <v>9</v>
      </c>
      <c r="B22" s="57">
        <v>24995.5</v>
      </c>
      <c r="C22" s="11"/>
      <c r="D22" s="58">
        <v>3603.25</v>
      </c>
      <c r="E22" s="19"/>
      <c r="F22" s="15" t="s">
        <v>89</v>
      </c>
      <c r="G22" s="16"/>
    </row>
    <row r="23" spans="2:4" ht="12.75">
      <c r="B23" s="1"/>
      <c r="C23" s="33"/>
      <c r="D23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89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42772</v>
      </c>
      <c r="B4" s="39">
        <v>1894.5</v>
      </c>
      <c r="C4" s="25"/>
      <c r="D4" s="50">
        <v>406.36</v>
      </c>
      <c r="E4" s="4" t="s">
        <v>58</v>
      </c>
      <c r="F4" s="3" t="s">
        <v>39</v>
      </c>
      <c r="G4" s="7"/>
    </row>
    <row r="5" spans="1:7" ht="12.75">
      <c r="A5" s="43">
        <v>42773</v>
      </c>
      <c r="B5" s="39">
        <v>1204</v>
      </c>
      <c r="C5" s="26"/>
      <c r="D5" s="51">
        <v>791</v>
      </c>
      <c r="E5" t="s">
        <v>58</v>
      </c>
      <c r="F5" s="14" t="s">
        <v>59</v>
      </c>
      <c r="G5" s="10"/>
    </row>
    <row r="6" spans="1:7" ht="12.75">
      <c r="A6" s="43">
        <v>42779</v>
      </c>
      <c r="B6" s="39">
        <v>720</v>
      </c>
      <c r="C6" s="28"/>
      <c r="D6" s="52">
        <v>560</v>
      </c>
      <c r="E6" s="5" t="s">
        <v>60</v>
      </c>
      <c r="F6" s="6" t="s">
        <v>37</v>
      </c>
      <c r="G6" s="6"/>
    </row>
    <row r="7" spans="1:7" ht="12.75">
      <c r="A7" s="49" t="s">
        <v>56</v>
      </c>
      <c r="B7" s="47">
        <v>939.5</v>
      </c>
      <c r="C7" s="28"/>
      <c r="D7" s="39">
        <v>440</v>
      </c>
      <c r="E7" s="5" t="s">
        <v>61</v>
      </c>
      <c r="F7" s="3" t="s">
        <v>62</v>
      </c>
      <c r="G7" s="6"/>
    </row>
    <row r="8" spans="1:7" ht="12.75">
      <c r="A8" s="43">
        <v>42782</v>
      </c>
      <c r="B8" s="39">
        <v>1009.5</v>
      </c>
      <c r="C8" s="28"/>
      <c r="D8" s="39">
        <v>502.53</v>
      </c>
      <c r="E8" s="5" t="s">
        <v>63</v>
      </c>
      <c r="F8" s="3" t="s">
        <v>64</v>
      </c>
      <c r="G8" s="12"/>
    </row>
    <row r="9" spans="1:7" ht="12.75">
      <c r="A9" s="49">
        <v>42783</v>
      </c>
      <c r="B9" s="47">
        <v>299.5</v>
      </c>
      <c r="C9" s="47"/>
      <c r="D9" s="41">
        <v>2385.1</v>
      </c>
      <c r="E9" s="5" t="s">
        <v>58</v>
      </c>
      <c r="F9" s="3" t="s">
        <v>35</v>
      </c>
      <c r="G9" s="12"/>
    </row>
    <row r="10" spans="1:7" ht="12.75">
      <c r="A10" s="43">
        <v>42786</v>
      </c>
      <c r="B10" s="39">
        <v>2059</v>
      </c>
      <c r="C10" s="39"/>
      <c r="D10" s="39"/>
      <c r="E10" s="5"/>
      <c r="F10" s="29"/>
      <c r="G10" s="12"/>
    </row>
    <row r="11" spans="1:7" ht="12.75">
      <c r="A11" s="43">
        <v>42787</v>
      </c>
      <c r="B11" s="39">
        <v>2139</v>
      </c>
      <c r="C11" s="40"/>
      <c r="D11" s="39"/>
      <c r="E11" s="5"/>
      <c r="F11" s="29"/>
      <c r="G11" s="12"/>
    </row>
    <row r="12" spans="1:7" ht="12.75">
      <c r="A12" s="43">
        <v>42788</v>
      </c>
      <c r="B12" s="39">
        <v>1059.5</v>
      </c>
      <c r="C12" s="28"/>
      <c r="D12" s="28"/>
      <c r="E12" s="5"/>
      <c r="F12" s="6"/>
      <c r="G12" s="6"/>
    </row>
    <row r="13" spans="1:7" ht="12.75">
      <c r="A13" s="49">
        <v>42789</v>
      </c>
      <c r="B13" s="47">
        <v>1819</v>
      </c>
      <c r="C13" s="26"/>
      <c r="D13" s="47"/>
      <c r="E13" s="5"/>
      <c r="F13" s="3"/>
      <c r="G13" s="10"/>
    </row>
    <row r="14" spans="1:7" ht="12.75">
      <c r="A14" s="43">
        <v>42790</v>
      </c>
      <c r="B14" s="39">
        <v>819.5</v>
      </c>
      <c r="C14" s="39"/>
      <c r="D14" s="39"/>
      <c r="E14" s="5"/>
      <c r="F14" s="6"/>
      <c r="G14" s="6"/>
    </row>
    <row r="15" spans="1:7" ht="12.75">
      <c r="A15" s="53">
        <v>42791</v>
      </c>
      <c r="B15" s="39">
        <v>3398</v>
      </c>
      <c r="C15" s="28"/>
      <c r="D15" s="28"/>
      <c r="F15" s="14"/>
      <c r="G15" s="10"/>
    </row>
    <row r="16" spans="1:7" ht="12.75">
      <c r="A16" s="21">
        <v>42793</v>
      </c>
      <c r="B16" s="25">
        <v>519.5</v>
      </c>
      <c r="C16" s="25"/>
      <c r="D16" s="25"/>
      <c r="E16" s="5"/>
      <c r="F16" s="6"/>
      <c r="G16" s="6"/>
    </row>
    <row r="17" spans="1:7" ht="12.75">
      <c r="A17" s="20" t="s">
        <v>57</v>
      </c>
      <c r="B17" s="28">
        <f>SUM(B4:B16)</f>
        <v>17880.5</v>
      </c>
      <c r="C17" s="26"/>
      <c r="D17" s="47">
        <v>5084.99</v>
      </c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 t="s">
        <v>7</v>
      </c>
      <c r="B19" s="39" t="s">
        <v>65</v>
      </c>
      <c r="C19" s="28"/>
      <c r="D19" s="39" t="s">
        <v>67</v>
      </c>
      <c r="E19" s="24"/>
      <c r="F19" s="3"/>
      <c r="G19" s="6"/>
    </row>
    <row r="20" spans="1:7" ht="12.75">
      <c r="A20" s="17" t="s">
        <v>8</v>
      </c>
      <c r="B20" s="34"/>
      <c r="C20" s="31"/>
      <c r="D20" s="36"/>
      <c r="E20" s="18"/>
      <c r="F20" s="13"/>
      <c r="G20" s="6"/>
    </row>
    <row r="21" spans="1:7" ht="12.75">
      <c r="A21" s="11" t="s">
        <v>9</v>
      </c>
      <c r="B21" s="35" t="s">
        <v>66</v>
      </c>
      <c r="C21" s="11"/>
      <c r="D21" s="58" t="s">
        <v>67</v>
      </c>
      <c r="E21" s="19"/>
      <c r="F21" s="15" t="s">
        <v>90</v>
      </c>
      <c r="G21" s="16"/>
    </row>
    <row r="22" spans="2:4" ht="12.75">
      <c r="B22" s="1"/>
      <c r="C22" s="33"/>
      <c r="D22" s="1"/>
    </row>
    <row r="25" spans="1:5" ht="12.75">
      <c r="A25" s="2" t="s">
        <v>14</v>
      </c>
      <c r="B25" s="2"/>
      <c r="D25" s="2"/>
      <c r="E25" s="2"/>
    </row>
    <row r="26" spans="1:5" ht="12.75">
      <c r="A26" s="2"/>
      <c r="B26" s="2"/>
      <c r="D26" s="2"/>
      <c r="E26" s="2"/>
    </row>
    <row r="27" ht="12.75">
      <c r="C2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90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42795</v>
      </c>
      <c r="B4" s="39">
        <v>2957.5</v>
      </c>
      <c r="C4" s="25"/>
      <c r="D4" s="50">
        <v>502.53</v>
      </c>
      <c r="E4" s="4" t="s">
        <v>69</v>
      </c>
      <c r="F4" s="3" t="s">
        <v>54</v>
      </c>
      <c r="G4" s="7"/>
    </row>
    <row r="5" spans="1:7" ht="12.75">
      <c r="A5" s="43">
        <v>42796</v>
      </c>
      <c r="B5" s="39">
        <v>719.5</v>
      </c>
      <c r="C5" s="26"/>
      <c r="D5" s="51">
        <v>300</v>
      </c>
      <c r="E5" t="s">
        <v>70</v>
      </c>
      <c r="F5" s="14" t="s">
        <v>37</v>
      </c>
      <c r="G5" s="10"/>
    </row>
    <row r="6" spans="1:7" ht="12.75">
      <c r="A6" s="43" t="s">
        <v>96</v>
      </c>
      <c r="B6" s="39"/>
      <c r="C6" s="28"/>
      <c r="D6" s="52">
        <v>512</v>
      </c>
      <c r="E6" s="5" t="s">
        <v>71</v>
      </c>
      <c r="F6" s="6" t="s">
        <v>72</v>
      </c>
      <c r="G6" s="6"/>
    </row>
    <row r="7" spans="1:7" ht="12.75">
      <c r="A7" s="49">
        <v>42804</v>
      </c>
      <c r="B7" s="47">
        <v>749.5</v>
      </c>
      <c r="C7" s="28"/>
      <c r="D7" s="39">
        <v>2000</v>
      </c>
      <c r="E7" s="5" t="s">
        <v>73</v>
      </c>
      <c r="F7" s="3" t="s">
        <v>74</v>
      </c>
      <c r="G7" s="6"/>
    </row>
    <row r="8" spans="1:7" ht="12.75">
      <c r="A8" s="43">
        <v>42807</v>
      </c>
      <c r="B8" s="39">
        <v>1999</v>
      </c>
      <c r="C8" s="28"/>
      <c r="D8" s="28"/>
      <c r="E8" s="5"/>
      <c r="F8" s="3"/>
      <c r="G8" s="12"/>
    </row>
    <row r="9" spans="1:7" ht="12.75">
      <c r="A9" s="49">
        <v>42808</v>
      </c>
      <c r="B9" s="47">
        <v>2299</v>
      </c>
      <c r="C9" s="47"/>
      <c r="D9" s="41"/>
      <c r="E9" s="5"/>
      <c r="F9" s="3"/>
      <c r="G9" s="12"/>
    </row>
    <row r="10" spans="1:7" ht="12.75">
      <c r="A10" s="43">
        <v>42809</v>
      </c>
      <c r="B10" s="39">
        <v>1659</v>
      </c>
      <c r="C10" s="39"/>
      <c r="D10" s="39"/>
      <c r="E10" s="5"/>
      <c r="F10" s="29"/>
      <c r="G10" s="12"/>
    </row>
    <row r="11" spans="1:7" ht="12.75">
      <c r="A11" s="43">
        <v>42810</v>
      </c>
      <c r="B11" s="39">
        <v>1119.5</v>
      </c>
      <c r="C11" s="40"/>
      <c r="D11" s="39"/>
      <c r="E11" s="5"/>
      <c r="F11" s="29"/>
      <c r="G11" s="12"/>
    </row>
    <row r="12" spans="1:7" ht="12.75">
      <c r="A12" s="43">
        <v>42811</v>
      </c>
      <c r="B12" s="39">
        <v>1399.5</v>
      </c>
      <c r="C12" s="28"/>
      <c r="D12" s="28"/>
      <c r="E12" s="5"/>
      <c r="F12" s="6"/>
      <c r="G12" s="6"/>
    </row>
    <row r="13" spans="1:7" ht="12.75">
      <c r="A13" s="49">
        <v>42814</v>
      </c>
      <c r="B13" s="47">
        <v>2029</v>
      </c>
      <c r="C13" s="26"/>
      <c r="D13" s="47"/>
      <c r="E13" s="5"/>
      <c r="F13" s="3"/>
      <c r="G13" s="10"/>
    </row>
    <row r="14" spans="1:7" ht="12.75">
      <c r="A14" s="43">
        <v>42815</v>
      </c>
      <c r="B14" s="39">
        <v>1679.5</v>
      </c>
      <c r="C14" s="39"/>
      <c r="D14" s="39"/>
      <c r="E14" s="5"/>
      <c r="F14" s="6"/>
      <c r="G14" s="6"/>
    </row>
    <row r="15" spans="1:7" ht="12.75">
      <c r="A15" s="53">
        <v>42817</v>
      </c>
      <c r="B15" s="39">
        <v>1179.5</v>
      </c>
      <c r="C15" s="28"/>
      <c r="D15" s="28"/>
      <c r="F15" s="14"/>
      <c r="G15" s="10"/>
    </row>
    <row r="16" spans="1:7" ht="12.75">
      <c r="A16" s="21">
        <v>42818</v>
      </c>
      <c r="B16" s="25">
        <v>2678.5</v>
      </c>
      <c r="C16" s="25"/>
      <c r="D16" s="25"/>
      <c r="E16" s="5"/>
      <c r="F16" s="6"/>
      <c r="G16" s="6"/>
    </row>
    <row r="17" spans="1:7" ht="12.75">
      <c r="A17" s="43">
        <v>42819</v>
      </c>
      <c r="B17" s="39">
        <v>1430</v>
      </c>
      <c r="C17" s="26"/>
      <c r="D17" s="47"/>
      <c r="E17" s="5"/>
      <c r="F17" s="3"/>
      <c r="G17" s="10"/>
    </row>
    <row r="18" spans="1:7" ht="12.75">
      <c r="A18" s="53">
        <v>42822</v>
      </c>
      <c r="B18" s="39">
        <v>2638.5</v>
      </c>
      <c r="C18" s="28"/>
      <c r="D18" s="28"/>
      <c r="E18" s="5"/>
      <c r="F18" s="6"/>
      <c r="G18" s="6"/>
    </row>
    <row r="19" spans="1:7" ht="12.75">
      <c r="A19" s="43">
        <v>42823</v>
      </c>
      <c r="B19" s="39">
        <v>1419</v>
      </c>
      <c r="C19" s="25"/>
      <c r="D19" s="28"/>
      <c r="E19" s="5"/>
      <c r="F19" s="3"/>
      <c r="G19" s="6"/>
    </row>
    <row r="20" spans="1:7" ht="12.75">
      <c r="A20" s="43">
        <v>42824</v>
      </c>
      <c r="B20" s="39">
        <v>720</v>
      </c>
      <c r="C20" s="26"/>
      <c r="D20" s="25"/>
      <c r="E20" s="5"/>
      <c r="F20" s="6"/>
      <c r="G20" s="6"/>
    </row>
    <row r="21" spans="1:7" ht="12.75">
      <c r="A21" s="61" t="s">
        <v>68</v>
      </c>
      <c r="B21" s="28">
        <f>SUM(B4:B20)</f>
        <v>26676.5</v>
      </c>
      <c r="C21" s="25"/>
      <c r="D21" s="27" t="s">
        <v>75</v>
      </c>
      <c r="F21" s="14"/>
      <c r="G21" s="10"/>
    </row>
    <row r="22" spans="1:7" ht="12.75">
      <c r="A22" s="43"/>
      <c r="B22" s="38"/>
      <c r="C22" s="42"/>
      <c r="D22" s="39"/>
      <c r="E22" s="3"/>
      <c r="F22" s="3"/>
      <c r="G22" s="6"/>
    </row>
    <row r="23" spans="1:7" ht="12.75">
      <c r="A23" s="20" t="s">
        <v>7</v>
      </c>
      <c r="B23" s="39" t="s">
        <v>92</v>
      </c>
      <c r="C23" s="28"/>
      <c r="D23" s="39" t="s">
        <v>75</v>
      </c>
      <c r="E23" s="24"/>
      <c r="F23" s="3"/>
      <c r="G23" s="6"/>
    </row>
    <row r="24" spans="1:7" ht="12.75">
      <c r="A24" s="17" t="s">
        <v>8</v>
      </c>
      <c r="B24" s="34"/>
      <c r="C24" s="31"/>
      <c r="D24" s="36"/>
      <c r="E24" s="18"/>
      <c r="F24" s="13"/>
      <c r="G24" s="6"/>
    </row>
    <row r="25" spans="1:7" ht="12.75">
      <c r="A25" s="11" t="s">
        <v>9</v>
      </c>
      <c r="B25" s="57" t="s">
        <v>92</v>
      </c>
      <c r="C25" s="11"/>
      <c r="D25" s="58" t="s">
        <v>75</v>
      </c>
      <c r="E25" s="19"/>
      <c r="F25" s="15" t="s">
        <v>91</v>
      </c>
      <c r="G25" s="16"/>
    </row>
    <row r="26" spans="2:4" ht="12.75">
      <c r="B26" s="1"/>
      <c r="C26" s="33"/>
      <c r="D26" s="1"/>
    </row>
    <row r="28" ht="12.75">
      <c r="A28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93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42831</v>
      </c>
      <c r="B4" s="39">
        <v>699.5</v>
      </c>
      <c r="C4" s="25"/>
      <c r="D4" s="50">
        <v>9200</v>
      </c>
      <c r="E4" s="4" t="s">
        <v>76</v>
      </c>
      <c r="F4" s="3" t="s">
        <v>77</v>
      </c>
      <c r="G4" s="7"/>
    </row>
    <row r="5" spans="1:7" ht="12.75">
      <c r="A5" s="43">
        <v>42833</v>
      </c>
      <c r="B5" s="39">
        <v>1639.5</v>
      </c>
      <c r="C5" s="26"/>
      <c r="D5" s="51">
        <v>100</v>
      </c>
      <c r="E5" t="s">
        <v>36</v>
      </c>
      <c r="F5" s="14" t="s">
        <v>37</v>
      </c>
      <c r="G5" s="10"/>
    </row>
    <row r="6" spans="1:7" ht="12.75">
      <c r="A6" s="43">
        <v>42834</v>
      </c>
      <c r="B6" s="39">
        <v>999.5</v>
      </c>
      <c r="C6" s="28"/>
      <c r="D6" s="52">
        <v>70</v>
      </c>
      <c r="E6" s="5" t="s">
        <v>58</v>
      </c>
      <c r="F6" s="6" t="s">
        <v>59</v>
      </c>
      <c r="G6" s="6"/>
    </row>
    <row r="7" spans="1:7" ht="12.75">
      <c r="A7" s="49">
        <v>42835</v>
      </c>
      <c r="B7" s="47">
        <v>799.5</v>
      </c>
      <c r="C7" s="28"/>
      <c r="D7" s="39">
        <v>10350</v>
      </c>
      <c r="E7" s="5" t="s">
        <v>94</v>
      </c>
      <c r="F7" s="3"/>
      <c r="G7" s="6"/>
    </row>
    <row r="8" spans="1:7" ht="12.75">
      <c r="A8" s="43">
        <v>42836</v>
      </c>
      <c r="B8" s="39">
        <v>599.5</v>
      </c>
      <c r="C8" s="28"/>
      <c r="D8" s="28"/>
      <c r="E8" s="5"/>
      <c r="F8" s="3"/>
      <c r="G8" s="12"/>
    </row>
    <row r="9" spans="1:7" ht="12.75">
      <c r="A9" s="49">
        <v>42838</v>
      </c>
      <c r="B9" s="47">
        <v>1009.5</v>
      </c>
      <c r="C9" s="47"/>
      <c r="D9" s="41"/>
      <c r="E9" s="5"/>
      <c r="F9" s="3"/>
      <c r="G9" s="12"/>
    </row>
    <row r="10" spans="1:7" ht="12.75">
      <c r="A10" s="43">
        <v>42843</v>
      </c>
      <c r="B10" s="39">
        <v>1689</v>
      </c>
      <c r="C10" s="39"/>
      <c r="D10" s="39"/>
      <c r="E10" s="5"/>
      <c r="F10" s="29"/>
      <c r="G10" s="12"/>
    </row>
    <row r="11" spans="1:7" ht="12.75">
      <c r="A11" s="43">
        <v>42844</v>
      </c>
      <c r="B11" s="39">
        <v>1759</v>
      </c>
      <c r="C11" s="40"/>
      <c r="D11" s="39"/>
      <c r="E11" s="5"/>
      <c r="F11" s="29"/>
      <c r="G11" s="12"/>
    </row>
    <row r="12" spans="1:7" ht="12.75">
      <c r="A12" s="43">
        <v>42846</v>
      </c>
      <c r="B12" s="39">
        <v>2698.5</v>
      </c>
      <c r="C12" s="28"/>
      <c r="D12" s="28"/>
      <c r="E12" s="5"/>
      <c r="F12" s="6"/>
      <c r="G12" s="6"/>
    </row>
    <row r="13" spans="1:7" ht="12.75">
      <c r="A13" s="49">
        <v>42847</v>
      </c>
      <c r="B13" s="47">
        <v>1009</v>
      </c>
      <c r="C13" s="26"/>
      <c r="D13" s="47"/>
      <c r="E13" s="5"/>
      <c r="F13" s="3"/>
      <c r="G13" s="10"/>
    </row>
    <row r="14" spans="1:7" ht="12.75">
      <c r="A14" s="43">
        <v>42850</v>
      </c>
      <c r="B14" s="39">
        <v>4957</v>
      </c>
      <c r="C14" s="39"/>
      <c r="D14" s="39"/>
      <c r="E14" s="5"/>
      <c r="F14" s="6"/>
      <c r="G14" s="6"/>
    </row>
    <row r="15" spans="1:7" ht="12.75">
      <c r="A15" s="53">
        <v>42852</v>
      </c>
      <c r="B15" s="39">
        <v>3218</v>
      </c>
      <c r="C15" s="28"/>
      <c r="D15" s="28"/>
      <c r="F15" s="14"/>
      <c r="G15" s="10"/>
    </row>
    <row r="16" spans="1:7" ht="12.75">
      <c r="A16" s="60" t="s">
        <v>68</v>
      </c>
      <c r="B16" s="25">
        <f>SUM(B4:B15)</f>
        <v>21077.5</v>
      </c>
      <c r="C16" s="25"/>
      <c r="D16" s="25">
        <v>19720</v>
      </c>
      <c r="E16" s="5"/>
      <c r="F16" s="6"/>
      <c r="G16" s="6"/>
    </row>
    <row r="17" spans="1:7" ht="12.75">
      <c r="A17" s="20"/>
      <c r="B17" s="28"/>
      <c r="C17" s="28"/>
      <c r="D17" s="28"/>
      <c r="E17" s="24"/>
      <c r="F17" s="3"/>
      <c r="G17" s="6"/>
    </row>
    <row r="18" spans="1:7" ht="12.75">
      <c r="A18" s="17" t="s">
        <v>8</v>
      </c>
      <c r="B18" s="34"/>
      <c r="C18" s="31"/>
      <c r="D18" s="36"/>
      <c r="E18" s="18"/>
      <c r="F18" s="13"/>
      <c r="G18" s="6"/>
    </row>
    <row r="19" spans="1:7" ht="12.75">
      <c r="A19" s="11" t="s">
        <v>9</v>
      </c>
      <c r="B19" s="35" t="s">
        <v>78</v>
      </c>
      <c r="C19" s="11"/>
      <c r="D19" s="37">
        <v>19720</v>
      </c>
      <c r="E19" s="19"/>
      <c r="F19" s="15" t="s">
        <v>95</v>
      </c>
      <c r="G19" s="16"/>
    </row>
    <row r="20" spans="2:4" ht="12.75">
      <c r="B20" s="1"/>
      <c r="C20" s="33"/>
      <c r="D20" s="1"/>
    </row>
    <row r="22" spans="1:5" ht="12.75">
      <c r="A22" s="2" t="s">
        <v>14</v>
      </c>
      <c r="B22" s="2"/>
      <c r="D22" s="2"/>
      <c r="E22" s="2"/>
    </row>
    <row r="23" ht="12.75">
      <c r="C23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7.87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2" ht="12.75">
      <c r="E2" t="s">
        <v>97</v>
      </c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>
        <v>42979</v>
      </c>
      <c r="B4" s="39">
        <v>119.5</v>
      </c>
      <c r="C4" s="25"/>
      <c r="D4" s="50">
        <v>7700</v>
      </c>
      <c r="E4" s="4" t="s">
        <v>98</v>
      </c>
      <c r="F4" s="3" t="s">
        <v>99</v>
      </c>
      <c r="G4" s="7"/>
    </row>
    <row r="5" spans="1:7" ht="12.75">
      <c r="A5" s="43">
        <v>42980</v>
      </c>
      <c r="B5" s="39">
        <v>358.5</v>
      </c>
      <c r="C5" s="26"/>
      <c r="D5" s="51">
        <v>515.2</v>
      </c>
      <c r="E5" t="s">
        <v>100</v>
      </c>
      <c r="F5" s="14" t="s">
        <v>101</v>
      </c>
      <c r="G5" s="10"/>
    </row>
    <row r="6" spans="1:7" ht="12.75">
      <c r="A6" s="43">
        <v>42981</v>
      </c>
      <c r="B6" s="39">
        <v>500</v>
      </c>
      <c r="C6" s="28"/>
      <c r="D6" s="52">
        <v>455.9</v>
      </c>
      <c r="E6" s="5" t="s">
        <v>102</v>
      </c>
      <c r="F6" s="6" t="s">
        <v>103</v>
      </c>
      <c r="G6" s="6"/>
    </row>
    <row r="7" spans="1:7" ht="12.75">
      <c r="A7" s="49">
        <v>42982</v>
      </c>
      <c r="B7" s="47">
        <v>239</v>
      </c>
      <c r="C7" s="28"/>
      <c r="D7" s="52">
        <v>600</v>
      </c>
      <c r="E7" s="5" t="s">
        <v>105</v>
      </c>
      <c r="F7" s="3" t="s">
        <v>104</v>
      </c>
      <c r="G7" s="6"/>
    </row>
    <row r="8" spans="1:7" ht="12.75">
      <c r="A8" s="43">
        <v>42983</v>
      </c>
      <c r="B8" s="39">
        <v>239</v>
      </c>
      <c r="C8" s="28"/>
      <c r="D8" s="39">
        <v>1376.7</v>
      </c>
      <c r="E8" s="5" t="s">
        <v>106</v>
      </c>
      <c r="F8" s="3" t="s">
        <v>107</v>
      </c>
      <c r="G8" s="12"/>
    </row>
    <row r="9" spans="1:7" ht="12.75">
      <c r="A9" s="49">
        <v>42984</v>
      </c>
      <c r="B9" s="47">
        <v>359</v>
      </c>
      <c r="C9" s="47"/>
      <c r="D9" s="41">
        <v>400</v>
      </c>
      <c r="E9" s="5" t="s">
        <v>36</v>
      </c>
      <c r="F9" s="3" t="s">
        <v>108</v>
      </c>
      <c r="G9" s="12"/>
    </row>
    <row r="10" spans="1:7" ht="12.75">
      <c r="A10" s="43">
        <v>42986</v>
      </c>
      <c r="B10" s="39">
        <v>239</v>
      </c>
      <c r="C10" s="39"/>
      <c r="D10" s="39">
        <v>720</v>
      </c>
      <c r="E10" s="5" t="s">
        <v>109</v>
      </c>
      <c r="F10" s="29" t="s">
        <v>110</v>
      </c>
      <c r="G10" s="12"/>
    </row>
    <row r="11" spans="1:7" ht="12.75">
      <c r="A11" s="43">
        <v>42990</v>
      </c>
      <c r="B11" s="39">
        <v>699</v>
      </c>
      <c r="C11" s="40"/>
      <c r="D11" s="39">
        <v>502.53</v>
      </c>
      <c r="E11" s="5" t="s">
        <v>111</v>
      </c>
      <c r="F11" s="29" t="s">
        <v>112</v>
      </c>
      <c r="G11" s="12"/>
    </row>
    <row r="12" spans="1:7" ht="12.75">
      <c r="A12" s="43">
        <v>42992</v>
      </c>
      <c r="B12" s="39">
        <v>999.5</v>
      </c>
      <c r="C12" s="28"/>
      <c r="D12" s="39">
        <v>189.6</v>
      </c>
      <c r="E12" s="5" t="s">
        <v>113</v>
      </c>
      <c r="F12" s="6" t="s">
        <v>114</v>
      </c>
      <c r="G12" s="6"/>
    </row>
    <row r="13" spans="1:7" ht="12.75">
      <c r="A13" s="49">
        <v>42993</v>
      </c>
      <c r="B13" s="47">
        <v>6147.5</v>
      </c>
      <c r="C13" s="26"/>
      <c r="D13" s="47">
        <v>3500</v>
      </c>
      <c r="E13" s="5" t="s">
        <v>116</v>
      </c>
      <c r="F13" s="3" t="s">
        <v>115</v>
      </c>
      <c r="G13" s="10"/>
    </row>
    <row r="14" spans="1:7" ht="12.75">
      <c r="A14" s="43">
        <v>42996</v>
      </c>
      <c r="B14" s="39">
        <v>1149.5</v>
      </c>
      <c r="C14" s="39"/>
      <c r="D14" s="39">
        <v>8200</v>
      </c>
      <c r="E14" s="5" t="s">
        <v>117</v>
      </c>
      <c r="F14" s="6" t="s">
        <v>118</v>
      </c>
      <c r="G14" s="6"/>
    </row>
    <row r="15" spans="1:7" ht="12.75">
      <c r="A15" s="53">
        <v>42999</v>
      </c>
      <c r="B15" s="39">
        <v>6487</v>
      </c>
      <c r="C15" s="28"/>
      <c r="D15" s="39">
        <v>101.75</v>
      </c>
      <c r="E15" s="63" t="s">
        <v>119</v>
      </c>
      <c r="F15" s="14" t="s">
        <v>120</v>
      </c>
      <c r="G15" s="10"/>
    </row>
    <row r="16" spans="1:7" ht="12.75">
      <c r="A16" s="21">
        <v>43000</v>
      </c>
      <c r="B16" s="25">
        <v>3347.5</v>
      </c>
      <c r="C16" s="25"/>
      <c r="D16" s="25"/>
      <c r="E16" s="5"/>
      <c r="F16" s="6"/>
      <c r="G16" s="6"/>
    </row>
    <row r="17" spans="1:7" ht="12.75">
      <c r="A17" s="43">
        <v>43003</v>
      </c>
      <c r="B17" s="39">
        <v>1049.5</v>
      </c>
      <c r="C17" s="26"/>
      <c r="D17" s="47"/>
      <c r="E17" s="5"/>
      <c r="F17" s="3"/>
      <c r="G17" s="10"/>
    </row>
    <row r="18" spans="1:7" ht="12.75">
      <c r="A18" s="53">
        <v>43005</v>
      </c>
      <c r="B18" s="39">
        <v>3198</v>
      </c>
      <c r="C18" s="28"/>
      <c r="D18" s="28"/>
      <c r="E18" s="5"/>
      <c r="F18" s="6"/>
      <c r="G18" s="6"/>
    </row>
    <row r="19" spans="1:7" ht="12.75">
      <c r="A19" s="43">
        <v>43006</v>
      </c>
      <c r="B19" s="39">
        <v>799.5</v>
      </c>
      <c r="C19" s="25"/>
      <c r="D19" s="28"/>
      <c r="E19" s="5"/>
      <c r="F19" s="3"/>
      <c r="G19" s="6"/>
    </row>
    <row r="20" spans="1:7" ht="12.75">
      <c r="A20" s="43">
        <v>43007</v>
      </c>
      <c r="B20" s="39">
        <v>1599</v>
      </c>
      <c r="C20" s="26"/>
      <c r="D20" s="25"/>
      <c r="E20" s="5"/>
      <c r="F20" s="6"/>
      <c r="G20" s="6"/>
    </row>
    <row r="21" spans="1:7" ht="12.75">
      <c r="A21" s="43"/>
      <c r="B21" s="39"/>
      <c r="C21" s="25"/>
      <c r="D21" s="27"/>
      <c r="F21" s="14"/>
      <c r="G21" s="10"/>
    </row>
    <row r="22" spans="1:7" ht="12.75">
      <c r="A22" s="43"/>
      <c r="B22" s="39"/>
      <c r="C22" s="28"/>
      <c r="D22" s="28"/>
      <c r="E22" s="24"/>
      <c r="F22" s="3"/>
      <c r="G22" s="6"/>
    </row>
    <row r="23" spans="1:7" ht="12.75">
      <c r="A23" s="17" t="s">
        <v>8</v>
      </c>
      <c r="B23" s="34"/>
      <c r="C23" s="31"/>
      <c r="D23" s="36"/>
      <c r="E23" s="18"/>
      <c r="F23" s="13"/>
      <c r="G23" s="6"/>
    </row>
    <row r="24" spans="1:7" ht="12.75">
      <c r="A24" s="11" t="s">
        <v>9</v>
      </c>
      <c r="B24" s="35">
        <v>27530</v>
      </c>
      <c r="C24" s="11"/>
      <c r="D24" s="37">
        <v>24261.68</v>
      </c>
      <c r="E24" s="19"/>
      <c r="F24" s="15" t="s">
        <v>121</v>
      </c>
      <c r="G24" s="16"/>
    </row>
    <row r="25" spans="2:4" ht="12.75">
      <c r="B25" s="1"/>
      <c r="C25" s="33"/>
      <c r="D25" s="1"/>
    </row>
    <row r="27" spans="1:5" ht="12.75">
      <c r="A27" s="2" t="s">
        <v>14</v>
      </c>
      <c r="B27" s="2"/>
      <c r="D27" s="2"/>
      <c r="E27" s="2"/>
    </row>
    <row r="28" ht="12.75">
      <c r="C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1">
      <selection activeCell="D70" sqref="D70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16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68" sqref="D68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31.625" style="0" customWidth="1"/>
    <col min="6" max="6" width="30.25390625" style="0" bestFit="1" customWidth="1"/>
    <col min="7" max="7" width="15.75390625" style="0" customWidth="1"/>
  </cols>
  <sheetData>
    <row r="1" spans="1:4" ht="20.25">
      <c r="A1" s="54" t="s">
        <v>12</v>
      </c>
      <c r="B1" s="8"/>
      <c r="C1" s="8"/>
      <c r="D1" s="8"/>
    </row>
    <row r="3" spans="1:7" ht="51">
      <c r="A3" s="20" t="s">
        <v>0</v>
      </c>
      <c r="B3" s="22" t="s">
        <v>1</v>
      </c>
      <c r="C3" s="20" t="s">
        <v>2</v>
      </c>
      <c r="D3" s="22" t="s">
        <v>3</v>
      </c>
      <c r="E3" s="23" t="s">
        <v>4</v>
      </c>
      <c r="F3" s="24" t="s">
        <v>5</v>
      </c>
      <c r="G3" s="23" t="s">
        <v>6</v>
      </c>
    </row>
    <row r="4" spans="1:7" ht="12.75">
      <c r="A4" s="43"/>
      <c r="B4" s="39"/>
      <c r="C4" s="25"/>
      <c r="D4" s="50"/>
      <c r="E4" s="4"/>
      <c r="F4" s="3"/>
      <c r="G4" s="7"/>
    </row>
    <row r="5" spans="1:7" ht="12.75">
      <c r="A5" s="43"/>
      <c r="B5" s="39"/>
      <c r="C5" s="26"/>
      <c r="D5" s="51"/>
      <c r="F5" s="14"/>
      <c r="G5" s="10"/>
    </row>
    <row r="6" spans="1:7" ht="12.75">
      <c r="A6" s="43"/>
      <c r="B6" s="39"/>
      <c r="C6" s="28"/>
      <c r="D6" s="52"/>
      <c r="E6" s="5"/>
      <c r="F6" s="6"/>
      <c r="G6" s="6"/>
    </row>
    <row r="7" spans="1:7" ht="12.75">
      <c r="A7" s="49"/>
      <c r="B7" s="47"/>
      <c r="C7" s="28"/>
      <c r="D7" s="39"/>
      <c r="E7" s="5"/>
      <c r="F7" s="3"/>
      <c r="G7" s="6"/>
    </row>
    <row r="8" spans="1:7" ht="12.75">
      <c r="A8" s="20"/>
      <c r="B8" s="28"/>
      <c r="C8" s="28"/>
      <c r="D8" s="28"/>
      <c r="E8" s="5"/>
      <c r="F8" s="3"/>
      <c r="G8" s="12"/>
    </row>
    <row r="9" spans="1:7" ht="12.75">
      <c r="A9" s="49"/>
      <c r="B9" s="47"/>
      <c r="C9" s="47"/>
      <c r="D9" s="41"/>
      <c r="E9" s="5"/>
      <c r="F9" s="3"/>
      <c r="G9" s="12"/>
    </row>
    <row r="10" spans="1:7" ht="12.75">
      <c r="A10" s="20"/>
      <c r="B10" s="28"/>
      <c r="C10" s="39"/>
      <c r="D10" s="39"/>
      <c r="E10" s="5"/>
      <c r="F10" s="29"/>
      <c r="G10" s="12"/>
    </row>
    <row r="11" spans="1:7" ht="12.75">
      <c r="A11" s="43"/>
      <c r="B11" s="39"/>
      <c r="C11" s="40"/>
      <c r="D11" s="39"/>
      <c r="E11" s="5"/>
      <c r="F11" s="29"/>
      <c r="G11" s="12"/>
    </row>
    <row r="12" spans="1:7" ht="12.75">
      <c r="A12" s="20"/>
      <c r="B12" s="28"/>
      <c r="C12" s="28"/>
      <c r="D12" s="28"/>
      <c r="E12" s="5"/>
      <c r="F12" s="6"/>
      <c r="G12" s="6"/>
    </row>
    <row r="13" spans="1:7" ht="12.75">
      <c r="A13" s="49"/>
      <c r="B13" s="47"/>
      <c r="C13" s="26"/>
      <c r="D13" s="47"/>
      <c r="E13" s="5"/>
      <c r="F13" s="3"/>
      <c r="G13" s="10"/>
    </row>
    <row r="14" spans="1:7" ht="12.75">
      <c r="A14" s="20"/>
      <c r="B14" s="28"/>
      <c r="C14" s="39"/>
      <c r="D14" s="39"/>
      <c r="E14" s="5"/>
      <c r="F14" s="6"/>
      <c r="G14" s="6"/>
    </row>
    <row r="15" spans="1:7" ht="12.75">
      <c r="A15" s="11"/>
      <c r="B15" s="28"/>
      <c r="C15" s="28"/>
      <c r="D15" s="28"/>
      <c r="F15" s="14"/>
      <c r="G15" s="10"/>
    </row>
    <row r="16" spans="1:7" ht="12.75">
      <c r="A16" s="21"/>
      <c r="B16" s="25"/>
      <c r="C16" s="25"/>
      <c r="D16" s="25"/>
      <c r="E16" s="5"/>
      <c r="F16" s="6"/>
      <c r="G16" s="6"/>
    </row>
    <row r="17" spans="1:7" ht="12.75">
      <c r="A17" s="20"/>
      <c r="B17" s="28"/>
      <c r="C17" s="26"/>
      <c r="D17" s="47"/>
      <c r="E17" s="5"/>
      <c r="F17" s="3"/>
      <c r="G17" s="10"/>
    </row>
    <row r="18" spans="1:7" ht="12.75">
      <c r="A18" s="53"/>
      <c r="B18" s="39"/>
      <c r="C18" s="28"/>
      <c r="D18" s="28"/>
      <c r="E18" s="5"/>
      <c r="F18" s="6"/>
      <c r="G18" s="6"/>
    </row>
    <row r="19" spans="1:7" ht="12.75">
      <c r="A19" s="20"/>
      <c r="B19" s="28"/>
      <c r="C19" s="25"/>
      <c r="D19" s="28"/>
      <c r="E19" s="5"/>
      <c r="F19" s="3"/>
      <c r="G19" s="6"/>
    </row>
    <row r="20" spans="1:7" ht="12.75">
      <c r="A20" s="43"/>
      <c r="B20" s="39"/>
      <c r="C20" s="26"/>
      <c r="D20" s="25"/>
      <c r="E20" s="5"/>
      <c r="F20" s="6"/>
      <c r="G20" s="6"/>
    </row>
    <row r="21" spans="1:7" ht="12.75">
      <c r="A21" s="20"/>
      <c r="B21" s="28"/>
      <c r="C21" s="25"/>
      <c r="D21" s="27"/>
      <c r="F21" s="14"/>
      <c r="G21" s="10"/>
    </row>
    <row r="22" spans="1:7" ht="12.75">
      <c r="A22" s="43"/>
      <c r="B22" s="39"/>
      <c r="C22" s="28"/>
      <c r="D22" s="25"/>
      <c r="E22" s="44"/>
      <c r="F22" s="3"/>
      <c r="G22" s="6"/>
    </row>
    <row r="23" spans="1:7" ht="12.75">
      <c r="A23" s="43"/>
      <c r="B23" s="39"/>
      <c r="C23" s="25"/>
      <c r="D23" s="39"/>
      <c r="E23" s="5"/>
      <c r="F23" s="3"/>
      <c r="G23" s="6"/>
    </row>
    <row r="24" spans="1:7" ht="12.75">
      <c r="A24" s="20"/>
      <c r="B24" s="28"/>
      <c r="C24" s="25"/>
      <c r="D24" s="39"/>
      <c r="E24" s="5"/>
      <c r="F24" s="3"/>
      <c r="G24" s="6"/>
    </row>
    <row r="25" spans="1:7" ht="12.75">
      <c r="A25" s="43"/>
      <c r="B25" s="47"/>
      <c r="C25" s="42"/>
      <c r="D25" s="47"/>
      <c r="E25" s="5"/>
      <c r="F25" s="14"/>
      <c r="G25" s="10"/>
    </row>
    <row r="26" spans="1:7" ht="12.75">
      <c r="A26" s="9"/>
      <c r="B26" s="28"/>
      <c r="C26" s="42"/>
      <c r="D26" s="28"/>
      <c r="E26" s="45"/>
      <c r="F26" s="46"/>
      <c r="G26" s="6"/>
    </row>
    <row r="27" spans="1:7" ht="12.75">
      <c r="A27" s="43"/>
      <c r="B27" s="47"/>
      <c r="C27" s="42"/>
      <c r="D27" s="47"/>
      <c r="E27" s="5"/>
      <c r="F27" s="6"/>
      <c r="G27" s="10"/>
    </row>
    <row r="28" spans="1:7" ht="12.75">
      <c r="A28" s="20"/>
      <c r="B28" s="28"/>
      <c r="C28" s="25"/>
      <c r="D28" s="39"/>
      <c r="E28" s="3"/>
      <c r="F28" s="6"/>
      <c r="G28" s="6"/>
    </row>
    <row r="29" spans="1:7" ht="12.75">
      <c r="A29" s="32"/>
      <c r="B29" s="30"/>
      <c r="C29" s="26"/>
      <c r="D29" s="30"/>
      <c r="E29" s="5"/>
      <c r="F29" s="29"/>
      <c r="G29" s="12"/>
    </row>
    <row r="30" spans="1:7" ht="12.75">
      <c r="A30" s="20"/>
      <c r="B30" s="48"/>
      <c r="C30" s="25"/>
      <c r="D30" s="47"/>
      <c r="E30" s="5"/>
      <c r="F30" s="3"/>
      <c r="G30" s="31"/>
    </row>
    <row r="31" spans="1:7" ht="12.75">
      <c r="A31" s="43"/>
      <c r="B31" s="39"/>
      <c r="C31" s="42"/>
      <c r="D31" s="39"/>
      <c r="E31" s="5"/>
      <c r="F31" s="3"/>
      <c r="G31" s="6"/>
    </row>
    <row r="32" spans="1:7" ht="12.75">
      <c r="A32" s="11"/>
      <c r="B32" s="48"/>
      <c r="C32" s="48"/>
      <c r="D32" s="39"/>
      <c r="E32" s="5"/>
      <c r="F32" s="14"/>
      <c r="G32" s="10"/>
    </row>
    <row r="33" spans="1:7" ht="12.75">
      <c r="A33" s="9"/>
      <c r="B33" s="48"/>
      <c r="C33" s="48"/>
      <c r="D33" s="27"/>
      <c r="E33" s="5"/>
      <c r="F33" s="3"/>
      <c r="G33" s="6"/>
    </row>
    <row r="34" spans="1:7" ht="12.75">
      <c r="A34" s="43"/>
      <c r="B34" s="38"/>
      <c r="C34" s="42"/>
      <c r="D34" s="39"/>
      <c r="E34" s="5"/>
      <c r="F34" s="3"/>
      <c r="G34" s="6"/>
    </row>
    <row r="35" spans="1:7" ht="12.75">
      <c r="A35" s="9"/>
      <c r="B35" s="48"/>
      <c r="C35" s="42"/>
      <c r="D35" s="39"/>
      <c r="E35" s="5"/>
      <c r="F35" s="14"/>
      <c r="G35" s="6"/>
    </row>
    <row r="36" spans="1:7" ht="12.75">
      <c r="A36" s="20"/>
      <c r="B36" s="48"/>
      <c r="C36" s="48"/>
      <c r="D36" s="27"/>
      <c r="E36" s="5"/>
      <c r="F36" s="6"/>
      <c r="G36" s="6"/>
    </row>
    <row r="37" spans="1:7" ht="12.75">
      <c r="A37" s="43"/>
      <c r="B37" s="38"/>
      <c r="C37" s="42"/>
      <c r="D37" s="39"/>
      <c r="E37" s="5"/>
      <c r="F37" s="3"/>
      <c r="G37" s="6"/>
    </row>
    <row r="38" spans="1:7" ht="12.75">
      <c r="A38" s="9"/>
      <c r="B38" s="48"/>
      <c r="C38" s="42"/>
      <c r="D38" s="39"/>
      <c r="E38" s="5"/>
      <c r="F38" s="6"/>
      <c r="G38" s="6"/>
    </row>
    <row r="39" spans="1:7" ht="12.75">
      <c r="A39" s="43"/>
      <c r="B39" s="38"/>
      <c r="C39" s="42"/>
      <c r="D39" s="39"/>
      <c r="E39" s="5"/>
      <c r="F39" s="3"/>
      <c r="G39" s="6"/>
    </row>
    <row r="40" spans="1:7" ht="12.75">
      <c r="A40" s="20"/>
      <c r="B40" s="48"/>
      <c r="C40" s="48"/>
      <c r="D40" s="39"/>
      <c r="E40" s="5"/>
      <c r="F40" s="6"/>
      <c r="G40" s="6"/>
    </row>
    <row r="41" spans="1:7" ht="12.75">
      <c r="A41" s="43"/>
      <c r="B41" s="38"/>
      <c r="C41" s="48"/>
      <c r="D41" s="27"/>
      <c r="E41" s="5"/>
      <c r="F41" s="6"/>
      <c r="G41" s="6"/>
    </row>
    <row r="42" spans="1:7" ht="12.75">
      <c r="A42" s="9"/>
      <c r="B42" s="48"/>
      <c r="C42" s="42"/>
      <c r="D42" s="39"/>
      <c r="E42" s="5"/>
      <c r="F42" s="6"/>
      <c r="G42" s="6"/>
    </row>
    <row r="43" spans="1:7" ht="12.75">
      <c r="A43" s="43"/>
      <c r="B43" s="38"/>
      <c r="C43" s="42"/>
      <c r="D43" s="47"/>
      <c r="E43" s="5"/>
      <c r="F43" s="3"/>
      <c r="G43" s="6"/>
    </row>
    <row r="44" spans="1:7" ht="12.75">
      <c r="A44" s="9"/>
      <c r="B44" s="48"/>
      <c r="C44" s="42"/>
      <c r="D44" s="28"/>
      <c r="E44" s="5"/>
      <c r="F44" s="3"/>
      <c r="G44" s="6"/>
    </row>
    <row r="45" spans="1:7" ht="12.75">
      <c r="A45" s="43"/>
      <c r="B45" s="38"/>
      <c r="C45" s="42"/>
      <c r="D45" s="47"/>
      <c r="E45" s="5"/>
      <c r="F45" s="3"/>
      <c r="G45" s="6"/>
    </row>
    <row r="46" spans="1:7" ht="12.75">
      <c r="A46" s="9"/>
      <c r="B46" s="48"/>
      <c r="C46" s="42"/>
      <c r="D46" s="39"/>
      <c r="E46" s="5"/>
      <c r="F46" s="3"/>
      <c r="G46" s="6"/>
    </row>
    <row r="47" spans="1:7" ht="12.75">
      <c r="A47" s="20"/>
      <c r="B47" s="48"/>
      <c r="C47" s="48"/>
      <c r="D47" s="27"/>
      <c r="E47" s="5"/>
      <c r="F47" s="6"/>
      <c r="G47" s="6"/>
    </row>
    <row r="48" spans="1:7" ht="12.75">
      <c r="A48" s="49"/>
      <c r="B48" s="38"/>
      <c r="C48" s="42"/>
      <c r="D48" s="39"/>
      <c r="E48" s="5"/>
      <c r="F48" s="3"/>
      <c r="G48" s="6"/>
    </row>
    <row r="49" spans="1:7" ht="12.75">
      <c r="A49" s="43"/>
      <c r="B49" s="38"/>
      <c r="C49" s="42"/>
      <c r="D49" s="47"/>
      <c r="E49" s="5"/>
      <c r="F49" s="3"/>
      <c r="G49" s="6"/>
    </row>
    <row r="50" spans="1:7" ht="12.75">
      <c r="A50" s="9"/>
      <c r="B50" s="48"/>
      <c r="C50" s="48"/>
      <c r="D50" s="39"/>
      <c r="E50" s="44"/>
      <c r="F50" s="3"/>
      <c r="G50" s="6"/>
    </row>
    <row r="51" spans="1:7" ht="12.75">
      <c r="A51" s="20"/>
      <c r="B51" s="48"/>
      <c r="C51" s="48"/>
      <c r="D51" s="39"/>
      <c r="E51" s="5"/>
      <c r="F51" s="3"/>
      <c r="G51" s="6"/>
    </row>
    <row r="52" spans="1:7" ht="12.75">
      <c r="A52" s="20"/>
      <c r="B52" s="48"/>
      <c r="C52" s="48"/>
      <c r="D52" s="28"/>
      <c r="E52" s="5"/>
      <c r="F52" s="3"/>
      <c r="G52" s="6"/>
    </row>
    <row r="53" spans="1:7" ht="12.75">
      <c r="A53" s="43"/>
      <c r="B53" s="38"/>
      <c r="C53" s="48"/>
      <c r="D53" s="39"/>
      <c r="E53" s="5"/>
      <c r="F53" s="3"/>
      <c r="G53" s="6"/>
    </row>
    <row r="54" spans="1:7" ht="12.75">
      <c r="A54" s="20"/>
      <c r="B54" s="48"/>
      <c r="C54" s="48"/>
      <c r="D54" s="39"/>
      <c r="E54" s="5"/>
      <c r="F54" s="14"/>
      <c r="G54" s="6"/>
    </row>
    <row r="55" spans="1:7" ht="12.75">
      <c r="A55" s="20"/>
      <c r="B55" s="48"/>
      <c r="C55" s="48"/>
      <c r="D55" s="28"/>
      <c r="E55" s="5"/>
      <c r="F55" s="3"/>
      <c r="G55" s="6"/>
    </row>
    <row r="56" spans="1:7" ht="12.75">
      <c r="A56" s="43"/>
      <c r="B56" s="38"/>
      <c r="C56" s="48"/>
      <c r="D56" s="39"/>
      <c r="E56" s="5"/>
      <c r="F56" s="3"/>
      <c r="G56" s="6"/>
    </row>
    <row r="57" spans="1:7" ht="12.75">
      <c r="A57" s="9"/>
      <c r="B57" s="48"/>
      <c r="C57" s="48"/>
      <c r="D57" s="39"/>
      <c r="E57" s="5"/>
      <c r="F57" s="3"/>
      <c r="G57" s="6"/>
    </row>
    <row r="58" spans="1:7" ht="12.75">
      <c r="A58" s="43"/>
      <c r="B58" s="38"/>
      <c r="C58" s="42"/>
      <c r="D58" s="39"/>
      <c r="E58" s="3"/>
      <c r="F58" s="3"/>
      <c r="G58" s="6"/>
    </row>
    <row r="59" spans="1:7" ht="12.75">
      <c r="A59" s="20" t="s">
        <v>7</v>
      </c>
      <c r="B59" s="28"/>
      <c r="C59" s="28"/>
      <c r="D59" s="28"/>
      <c r="E59" s="24"/>
      <c r="F59" s="3"/>
      <c r="G59" s="6"/>
    </row>
    <row r="60" spans="1:7" ht="12.75">
      <c r="A60" s="17" t="s">
        <v>8</v>
      </c>
      <c r="B60" s="34"/>
      <c r="C60" s="31"/>
      <c r="D60" s="36"/>
      <c r="E60" s="18"/>
      <c r="F60" s="13"/>
      <c r="G60" s="6"/>
    </row>
    <row r="61" spans="1:7" ht="12.75">
      <c r="A61" s="11" t="s">
        <v>9</v>
      </c>
      <c r="B61" s="35"/>
      <c r="C61" s="11"/>
      <c r="D61" s="37"/>
      <c r="E61" s="19"/>
      <c r="F61" s="15" t="s">
        <v>15</v>
      </c>
      <c r="G61" s="16"/>
    </row>
    <row r="62" spans="2:4" ht="12.75">
      <c r="B62" s="1"/>
      <c r="C62" s="33"/>
      <c r="D62" s="1"/>
    </row>
    <row r="64" spans="1:5" ht="12.75">
      <c r="A64" s="2" t="s">
        <v>14</v>
      </c>
      <c r="B64" s="2"/>
      <c r="D64" s="2"/>
      <c r="E64" s="2"/>
    </row>
    <row r="65" ht="12.75">
      <c r="C6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dcterms:created xsi:type="dcterms:W3CDTF">2014-03-27T07:59:56Z</dcterms:created>
  <dcterms:modified xsi:type="dcterms:W3CDTF">2017-10-02T11:15:43Z</dcterms:modified>
  <cp:category/>
  <cp:version/>
  <cp:contentType/>
  <cp:contentStatus/>
</cp:coreProperties>
</file>